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24226"/>
  <mc:AlternateContent xmlns:mc="http://schemas.openxmlformats.org/markup-compatibility/2006">
    <mc:Choice Requires="x15">
      <x15ac:absPath xmlns:x15ac="http://schemas.microsoft.com/office/spreadsheetml/2010/11/ac" url="C:\Users\l.paulus\Desktop\Laura Paulus\PSU\Policy Roadmap\"/>
    </mc:Choice>
  </mc:AlternateContent>
  <xr:revisionPtr revIDLastSave="0" documentId="13_ncr:1_{DF415FED-3126-4C7D-BA7E-32DA764573C2}" xr6:coauthVersionLast="44" xr6:coauthVersionMax="45" xr10:uidLastSave="{00000000-0000-0000-0000-000000000000}"/>
  <bookViews>
    <workbookView xWindow="-110" yWindow="-110" windowWidth="19420" windowHeight="10420" xr2:uid="{00000000-000D-0000-FFFF-FFFF00000000}"/>
  </bookViews>
  <sheets>
    <sheet name="Policy Roadmap" sheetId="2" r:id="rId1"/>
    <sheet name="Document Catalogue" sheetId="3" r:id="rId2"/>
  </sheets>
  <definedNames>
    <definedName name="_xlnm._FilterDatabase" localSheetId="1" hidden="1">'Document Catalogue'!$A$4:$CI$4</definedName>
    <definedName name="_xlnm._FilterDatabase" localSheetId="0" hidden="1">'Policy Roadmap'!$A$3:$I$3</definedName>
    <definedName name="_xlnm.Print_Area" localSheetId="1">'Document Catalogue'!$A$1:$O$83</definedName>
    <definedName name="_xlnm.Print_Area" localSheetId="0">'Policy Roadmap'!$A$1:$BG$56</definedName>
    <definedName name="_xlnm.Print_Titles" localSheetId="0">'Policy Roadmap'!$C:$H,'Policy Roadmap'!$2:$3</definedName>
    <definedName name="Slicer_Selector">#N/A</definedName>
    <definedName name="Slicer_Selector1">#N/A</definedName>
    <definedName name="y">'Policy Roadmap'!$J$21:$AB$21</definedName>
  </definedNames>
  <calcPr calcId="191028"/>
  <pivotCaches>
    <pivotCache cacheId="0" r:id="rId3"/>
    <pivotCache cacheId="1"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2" l="1"/>
  <c r="H32" i="2" l="1"/>
  <c r="H13" i="2" l="1"/>
  <c r="H31" i="2"/>
  <c r="H42" i="2" l="1"/>
  <c r="H41" i="2"/>
  <c r="B2" i="3" l="1"/>
  <c r="H21" i="2" l="1"/>
  <c r="H22" i="2" l="1"/>
  <c r="H15" i="2" l="1"/>
  <c r="H23" i="2" l="1"/>
  <c r="H19" i="2"/>
  <c r="H40" i="2"/>
  <c r="H39" i="2"/>
  <c r="H33" i="2"/>
  <c r="H35" i="2"/>
  <c r="H34" i="2"/>
  <c r="H30" i="2"/>
  <c r="H29" i="2"/>
  <c r="H26" i="2"/>
  <c r="H25" i="2"/>
  <c r="H24" i="2"/>
  <c r="H20" i="2"/>
  <c r="H18" i="2"/>
  <c r="H17" i="2"/>
  <c r="H16" i="2"/>
  <c r="H11" i="2"/>
  <c r="H10" i="2"/>
  <c r="H9" i="2"/>
  <c r="H8" i="2"/>
  <c r="H7" i="2"/>
  <c r="H6" i="2"/>
  <c r="BQ1" i="2" l="1"/>
  <c r="BO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tc={02CD441F-C7CA-4B4C-AA0A-9CB57B735FED}</author>
    <author>tc={9797D5FA-5769-4FDC-A1AB-D76A16552EF5}</author>
    <author>tc={92DA05AA-8330-4EFE-99E0-B3AA37E83291}</author>
    <author>tc={C96A30A8-B23C-4E72-B173-4D75A742BC0F}</author>
    <author>tc={5E3A064D-6D8D-4C7C-BB72-6F9085B0C70E}</author>
    <author>tc={A39BFF81-15AE-422B-A46F-9FDA0305265B}</author>
  </authors>
  <commentList>
    <comment ref="BJ1" authorId="0" shapeId="0" xr:uid="{02CD441F-C7CA-4B4C-AA0A-9CB57B735FED}">
      <text>
        <t>[Threaded comment]
Your version of Excel allows you to read this threaded comment; however, any edits to it will get removed if the file is opened in a newer version of Excel. Learn more: https://go.microsoft.com/fwlink/?linkid=870924
Comment:
    Total effort / resources: 
3 = &gt;100 days OR &gt;100k € 2 = &gt;50 days OR &gt;50k € 1 = &lt;50 days AND &lt;50k</t>
      </text>
    </comment>
    <comment ref="BK1" authorId="1" shapeId="0" xr:uid="{9797D5FA-5769-4FDC-A1AB-D76A16552EF5}">
      <text>
        <t>[Threaded comment]
Your version of Excel allows you to read this threaded comment; however, any edits to it will get removed if the file is opened in a newer version of Excel. Learn more: https://go.microsoft.com/fwlink/?linkid=870924
Comment:
    Overall impact: 
3 = high (major policy change AND large opportunities+risks) 2 = medium (major policy change OR large opportunities+risks) 1 = low (minor policy change AND moderate opportunities+risks)</t>
      </text>
    </comment>
    <comment ref="BI2" authorId="2" shapeId="0" xr:uid="{92DA05AA-8330-4EFE-99E0-B3AA37E83291}">
      <text>
        <t>[Threaded comment]
Your version of Excel allows you to read this threaded comment; however, any edits to it will get removed if the file is opened in a newer version of Excel. Learn more: https://go.microsoft.com/fwlink/?linkid=870924
Comment:
    For external version, we include generic emails</t>
      </text>
    </comment>
    <comment ref="BJ2" authorId="3" shapeId="0" xr:uid="{C96A30A8-B23C-4E72-B173-4D75A742BC0F}">
      <text>
        <t>[Threaded comment]
Your version of Excel allows you to read this threaded comment; however, any edits to it will get removed if the file is opened in a newer version of Excel. Learn more: https://go.microsoft.com/fwlink/?linkid=870924
Comment:
    Needs to be filled out</t>
      </text>
    </comment>
    <comment ref="BK2" authorId="4" shapeId="0" xr:uid="{5E3A064D-6D8D-4C7C-BB72-6F9085B0C70E}">
      <text>
        <t>[Threaded comment]
Your version of Excel allows you to read this threaded comment; however, any edits to it will get removed if the file is opened in a newer version of Excel. Learn more: https://go.microsoft.com/fwlink/?linkid=870924
Comment:
    Needs to be filled out</t>
      </text>
    </comment>
    <comment ref="BL2" authorId="5" shapeId="0" xr:uid="{A39BFF81-15AE-422B-A46F-9FDA0305265B}">
      <text>
        <t>[Threaded comment]
Your version of Excel allows you to read this threaded comment; however, any edits to it will get removed if the file is opened in a newer version of Excel. Learn more: https://go.microsoft.com/fwlink/?linkid=870924
Comment:
    To be filled out
Reply:
    This should be out from ext version</t>
      </text>
    </comment>
  </commentList>
</comments>
</file>

<file path=xl/sharedStrings.xml><?xml version="1.0" encoding="utf-8"?>
<sst xmlns="http://schemas.openxmlformats.org/spreadsheetml/2006/main" count="2799" uniqueCount="418">
  <si>
    <t>Normative Framework Development and Revision process timelines</t>
  </si>
  <si>
    <t>Cluster</t>
  </si>
  <si>
    <t>Area</t>
  </si>
  <si>
    <t>Document identification</t>
  </si>
  <si>
    <t>Title</t>
  </si>
  <si>
    <t>Type of revision</t>
  </si>
  <si>
    <t>Lead</t>
  </si>
  <si>
    <t>Resources 
/input 
1-3</t>
  </si>
  <si>
    <t>Impact 
1-3</t>
  </si>
  <si>
    <t>Related documents / dependencies</t>
  </si>
  <si>
    <t>Outsourceable</t>
  </si>
  <si>
    <t>Strategy link</t>
  </si>
  <si>
    <t>Selector</t>
  </si>
  <si>
    <t>Origin</t>
  </si>
  <si>
    <t>Type</t>
  </si>
  <si>
    <t>Program</t>
  </si>
  <si>
    <t>No.</t>
  </si>
  <si>
    <t>Future version</t>
  </si>
  <si>
    <t>WG meetings highlighted</t>
  </si>
  <si>
    <t>TWG meetings highlighted</t>
  </si>
  <si>
    <t>Forest Management</t>
  </si>
  <si>
    <t>FM</t>
  </si>
  <si>
    <t>FSC</t>
  </si>
  <si>
    <t>POL</t>
  </si>
  <si>
    <t>01</t>
  </si>
  <si>
    <t>007</t>
  </si>
  <si>
    <t>1-0</t>
  </si>
  <si>
    <t xml:space="preserve">FSC Policy on Conversion </t>
  </si>
  <si>
    <t>n/a</t>
  </si>
  <si>
    <t>timeline</t>
  </si>
  <si>
    <t>draft 1</t>
  </si>
  <si>
    <t>wg</t>
  </si>
  <si>
    <t>draft 2</t>
  </si>
  <si>
    <t>§</t>
  </si>
  <si>
    <t>§§</t>
  </si>
  <si>
    <t>Yan (Tech coord: Pasi)</t>
  </si>
  <si>
    <t>2.2</t>
  </si>
  <si>
    <t>WG meetings greyed out</t>
  </si>
  <si>
    <t>TWG meetings greyed out</t>
  </si>
  <si>
    <t>PRO</t>
  </si>
  <si>
    <t>Compensation Procedure for FSC Policy on Conversion</t>
  </si>
  <si>
    <t>twg</t>
  </si>
  <si>
    <t>Yan (Tech coord: Loy)</t>
  </si>
  <si>
    <t>1.4</t>
  </si>
  <si>
    <t>Row Labels</t>
  </si>
  <si>
    <t>60</t>
  </si>
  <si>
    <t>010</t>
  </si>
  <si>
    <t>2-0</t>
  </si>
  <si>
    <t>Full</t>
  </si>
  <si>
    <t>Dorothee</t>
  </si>
  <si>
    <t>1.1</t>
  </si>
  <si>
    <t>STD</t>
  </si>
  <si>
    <t>20</t>
  </si>
  <si>
    <t>4-0</t>
  </si>
  <si>
    <t>review report</t>
  </si>
  <si>
    <t>psc</t>
  </si>
  <si>
    <t>timeline TBC</t>
  </si>
  <si>
    <t>BoD</t>
  </si>
  <si>
    <t>Diana? (Tech coord: TBD)</t>
  </si>
  <si>
    <t>Group FM Standard
RBA
Online Reporting</t>
  </si>
  <si>
    <t>1.2</t>
  </si>
  <si>
    <t>007a</t>
  </si>
  <si>
    <t>3.3</t>
  </si>
  <si>
    <t>007b</t>
  </si>
  <si>
    <t>002</t>
  </si>
  <si>
    <t>Ilia</t>
  </si>
  <si>
    <t>New Approaches</t>
  </si>
  <si>
    <t>004</t>
  </si>
  <si>
    <t>2-1</t>
  </si>
  <si>
    <t>Partial</t>
  </si>
  <si>
    <t xml:space="preserve">Maria\Jiwon </t>
  </si>
  <si>
    <t>GUI</t>
  </si>
  <si>
    <t>30</t>
  </si>
  <si>
    <t>001</t>
  </si>
  <si>
    <t>timeline tbc</t>
  </si>
  <si>
    <t xml:space="preserve">Markets &amp; Supply Chains </t>
  </si>
  <si>
    <t>CoC</t>
  </si>
  <si>
    <t>40</t>
  </si>
  <si>
    <t>003</t>
  </si>
  <si>
    <t>1-2</t>
  </si>
  <si>
    <t>Revision of national Chain of Custody group eligibility criteria</t>
  </si>
  <si>
    <t>Vicky</t>
  </si>
  <si>
    <t>003a</t>
  </si>
  <si>
    <t xml:space="preserve"> </t>
  </si>
  <si>
    <t>011</t>
  </si>
  <si>
    <t>4-1</t>
  </si>
  <si>
    <t>x</t>
  </si>
  <si>
    <t>2-2</t>
  </si>
  <si>
    <t>3-1</t>
  </si>
  <si>
    <t>004a</t>
  </si>
  <si>
    <t>3-0</t>
  </si>
  <si>
    <t>PSC</t>
  </si>
  <si>
    <t>TM</t>
  </si>
  <si>
    <t>50</t>
  </si>
  <si>
    <t>3.2</t>
  </si>
  <si>
    <t>Controlled Wood</t>
  </si>
  <si>
    <t>CW</t>
  </si>
  <si>
    <t>Nicolas</t>
  </si>
  <si>
    <t>002a</t>
  </si>
  <si>
    <t>012</t>
  </si>
  <si>
    <t>Tania</t>
  </si>
  <si>
    <t>STD-20-007 (could become subset thereof)</t>
  </si>
  <si>
    <t>(yes)</t>
  </si>
  <si>
    <t>005</t>
  </si>
  <si>
    <t>3-2</t>
  </si>
  <si>
    <t>Social Stakeholders</t>
  </si>
  <si>
    <t>Smallholders</t>
  </si>
  <si>
    <t xml:space="preserve">Continuous Improvement Procedure </t>
  </si>
  <si>
    <t>Asia Pacific simplified standard for smallholders</t>
  </si>
  <si>
    <t>Joachim</t>
  </si>
  <si>
    <t>Social</t>
  </si>
  <si>
    <t>Normative Framework &amp; Processes</t>
  </si>
  <si>
    <t>General</t>
  </si>
  <si>
    <t>Embed learnings (+tools) from RBA project
Revision of ISEAL Standard-setting code</t>
  </si>
  <si>
    <t>1-3</t>
  </si>
  <si>
    <t>5-0</t>
  </si>
  <si>
    <t>ADV</t>
  </si>
  <si>
    <t>Risk-based assurance models</t>
  </si>
  <si>
    <t>Guideline for Stakeholder engagement</t>
  </si>
  <si>
    <t>Disputes Management</t>
  </si>
  <si>
    <t>Generic Roadmap for ending disassociation</t>
  </si>
  <si>
    <t>008</t>
  </si>
  <si>
    <t>009</t>
  </si>
  <si>
    <t>Black</t>
  </si>
  <si>
    <t>=Revision</t>
  </si>
  <si>
    <t>Green</t>
  </si>
  <si>
    <t>=Development of new concept or document</t>
  </si>
  <si>
    <t>=Overall process timeline</t>
  </si>
  <si>
    <t>=Overall process timeline, exact dates undetermined or before approval to start the process</t>
  </si>
  <si>
    <t>=Consultation Review Report</t>
  </si>
  <si>
    <t>=Consultation Draft1</t>
  </si>
  <si>
    <t>=Consultation Draft2</t>
  </si>
  <si>
    <t>=Initial PSC approval to start a development or revision process</t>
  </si>
  <si>
    <t>=Initial BoD approval to start a development or revision process</t>
  </si>
  <si>
    <t>= PSC recommendation</t>
  </si>
  <si>
    <t>= BoD approval</t>
  </si>
  <si>
    <t>=Chamber balanced working group meeting</t>
  </si>
  <si>
    <t>=Technical working group meeting</t>
  </si>
  <si>
    <t>FSC Document Catalogue</t>
  </si>
  <si>
    <t>Updated:</t>
  </si>
  <si>
    <t>Status</t>
  </si>
  <si>
    <t>Translated versions available</t>
  </si>
  <si>
    <t>Approval and effective dates</t>
  </si>
  <si>
    <t>Withdrawal / Replacement</t>
  </si>
  <si>
    <t>Version</t>
  </si>
  <si>
    <t>English</t>
  </si>
  <si>
    <t>Spanish</t>
  </si>
  <si>
    <t xml:space="preserve">French </t>
  </si>
  <si>
    <t>V1-0</t>
  </si>
  <si>
    <t>Current version</t>
  </si>
  <si>
    <t>Effective date</t>
  </si>
  <si>
    <t>Withdrawal Date</t>
  </si>
  <si>
    <t>Replaced with / Followed by</t>
  </si>
  <si>
    <t>Approved</t>
  </si>
  <si>
    <t>Policy for pilot tests of draft FSC standards</t>
  </si>
  <si>
    <t>Policy for the association with FSC</t>
  </si>
  <si>
    <t>Part I:2010-07, Part II: 2011-09</t>
  </si>
  <si>
    <t>10</t>
  </si>
  <si>
    <t>Modular approaches to forest certification (2005)</t>
  </si>
  <si>
    <t>Scope of application of the FSC Principles and Criteria for forest stewardship</t>
  </si>
  <si>
    <t xml:space="preserve">1-0 </t>
  </si>
  <si>
    <t>Partial certification of large ownerships</t>
  </si>
  <si>
    <t>FSC Policy on the excision of areas from the scope of certification</t>
  </si>
  <si>
    <t xml:space="preserve">General </t>
  </si>
  <si>
    <t xml:space="preserve">Approved </t>
  </si>
  <si>
    <t xml:space="preserve">005 </t>
  </si>
  <si>
    <t>2-8</t>
  </si>
  <si>
    <t xml:space="preserve">Annual Administration Fee Policy (AAF) </t>
  </si>
  <si>
    <t>FSC Pesticides Policy</t>
  </si>
  <si>
    <t xml:space="preserve">Social Policy </t>
  </si>
  <si>
    <t>401</t>
  </si>
  <si>
    <t>FSC certification and ILO Conventions</t>
  </si>
  <si>
    <t>602</t>
  </si>
  <si>
    <t>FSC Interpretation on GMOs</t>
  </si>
  <si>
    <t>Development and Revision of FSC normative documents</t>
  </si>
  <si>
    <t>Processing Appeals</t>
  </si>
  <si>
    <t>Processing Complaints in the FSC Certification Scheme</t>
  </si>
  <si>
    <t>Processing Policy for Association Complaints in the FSC Certification Scheme</t>
  </si>
  <si>
    <t>017</t>
  </si>
  <si>
    <t>1-1</t>
  </si>
  <si>
    <t>Participation of external observers in on-site FSC certification audits and / or ASI accreditation assessments</t>
  </si>
  <si>
    <t>606</t>
  </si>
  <si>
    <t>Approval of Forest Stewardship Standards</t>
  </si>
  <si>
    <t>Evaluation of the organization’s commitment to FSC Values and occupational health and safety in the Chain of Custody</t>
  </si>
  <si>
    <t>Transfer of FSC Certificates and License Agreements</t>
  </si>
  <si>
    <t xml:space="preserve">General Requirements for an FSC Training Programme </t>
  </si>
  <si>
    <t xml:space="preserve">FSC </t>
  </si>
  <si>
    <t>001a</t>
  </si>
  <si>
    <t xml:space="preserve">List of approved derogations for use of 'highly hazardous' pesticides </t>
  </si>
  <si>
    <t>various</t>
  </si>
  <si>
    <t>006</t>
  </si>
  <si>
    <t>Ecosystem Services Procedure: Impact Demonstration and Market Tools</t>
  </si>
  <si>
    <t>Development of national Chain of Custody group eligibility criteria</t>
  </si>
  <si>
    <t xml:space="preserve">List of approved national Chain of Custody group eligibility criteria </t>
  </si>
  <si>
    <t>The Development and Approval of FSC National Risk Assessments</t>
  </si>
  <si>
    <t>FSC National Risk Assessment Framework</t>
  </si>
  <si>
    <t>002b</t>
  </si>
  <si>
    <t xml:space="preserve">List of FSC approved Controlled Wood documents </t>
  </si>
  <si>
    <t>Development and Transfer of National Forest Stewardship Standards to the FSC Principles and Criteria V5-1</t>
  </si>
  <si>
    <t xml:space="preserve">Structure, Content and Development of Interim National Standards </t>
  </si>
  <si>
    <t>Incorporating a risk-based approach in National Forest Stewardship Standards</t>
  </si>
  <si>
    <t>FSC Principles and Criteria</t>
  </si>
  <si>
    <t xml:space="preserve">1994-06 </t>
  </si>
  <si>
    <t>5-2</t>
  </si>
  <si>
    <t>2012-02-10 (only for IGI development)</t>
  </si>
  <si>
    <t>FSC Glossary of Terms</t>
  </si>
  <si>
    <t>SLIMF eligibility criteria</t>
  </si>
  <si>
    <t>SLIMF eligibility criteria addendum</t>
  </si>
  <si>
    <t xml:space="preserve">General requirements for FSC accredited certification bodies </t>
  </si>
  <si>
    <t>Structure, content and local adaptation of generic forest stewardship standards</t>
  </si>
  <si>
    <t>Stakeholder consultation for forest evaluation</t>
  </si>
  <si>
    <t>Forest management evaluations</t>
  </si>
  <si>
    <t>Forest management evaluations addendemum - forest certification reports</t>
  </si>
  <si>
    <t>Forest management evaluations addendum - forest certification public summary reports</t>
  </si>
  <si>
    <t xml:space="preserve">Chain of Custody evaluation </t>
  </si>
  <si>
    <t>Standard for evaluation of FSC Controlled Wood in Forest Management Enterprises</t>
  </si>
  <si>
    <t>Standard for group entities in forest management groups</t>
  </si>
  <si>
    <t>FSC Controlled Wood standard for FM enterprises</t>
  </si>
  <si>
    <t>Chain of Custody Certification of Multiple Sites</t>
  </si>
  <si>
    <t>FSC Standard for Chain of Custody certification</t>
  </si>
  <si>
    <t>FSC Product classification</t>
  </si>
  <si>
    <t xml:space="preserve">Requirements for Sourcing FSC Controlled Wood </t>
  </si>
  <si>
    <t>FSC CoC standard for Project Certification</t>
  </si>
  <si>
    <t>Sourcing reclaimed material for use in FSC Product Groups or FSC Certified Projects</t>
  </si>
  <si>
    <t>Trademark</t>
  </si>
  <si>
    <t>Requirements for the use of the FSC trademarks by certificate holders</t>
  </si>
  <si>
    <t>Requirements for promotional use of the FSC trademarks by non-certificate holders</t>
  </si>
  <si>
    <t>FSC trademark use guide for promotional licence holders (non-normative)</t>
  </si>
  <si>
    <t>Structure and Content of National Forest Stewardship Standards</t>
  </si>
  <si>
    <t xml:space="preserve">International Generic Indicators </t>
  </si>
  <si>
    <t xml:space="preserve">2015-03 </t>
  </si>
  <si>
    <t>Process Requirements for the Development and Maintenance of Forest Stewardship Standards</t>
  </si>
  <si>
    <t>DIR</t>
  </si>
  <si>
    <t>FSC Directive on FSC Forest Management Evaluations</t>
  </si>
  <si>
    <t>FSC Directive on Chain of Custody Evaluations</t>
  </si>
  <si>
    <t>FSC Directive on Chain of Custody Certification</t>
  </si>
  <si>
    <t>FSC Directive on FSC Controlled Wood</t>
  </si>
  <si>
    <t>Controlled wood and windthrow</t>
  </si>
  <si>
    <t>010-01</t>
  </si>
  <si>
    <t>Applicable National and Local Laws and Regulations</t>
  </si>
  <si>
    <t xml:space="preserve">Requirements for use of the Forests-For-All-Forever trademarks by Non-Certificate Holders </t>
  </si>
  <si>
    <t>Requirements for use of the FSC trademarks by project certificate holders</t>
  </si>
  <si>
    <t>Transaction Verification for FM/CoC certificate holders</t>
  </si>
  <si>
    <t>Expiry of national / regional FSC-endorsed forest
stewardship standards</t>
  </si>
  <si>
    <t>FSC Guide to integrated pest, disease and weed management in FSC certified forests and plantations</t>
  </si>
  <si>
    <t>2009-04</t>
  </si>
  <si>
    <t xml:space="preserve">Social </t>
  </si>
  <si>
    <t>FSC guidelines for the implementation of the right to free, prior and informed consent (FPIC)</t>
  </si>
  <si>
    <t>FSC Principles 2 and 3: Guidance on Interpretation</t>
  </si>
  <si>
    <t>Guidance for Demonstrating Ecosystem Services Impacts</t>
  </si>
  <si>
    <t xml:space="preserve">Living Wage Auditor Guidance </t>
  </si>
  <si>
    <t>High Conservation Value Guidance for Forest Managers</t>
  </si>
  <si>
    <t xml:space="preserve">Intact Forest Landscapes Guidance for Forest Managers </t>
  </si>
  <si>
    <t>Guideline for Standard Developers for addressing risk of unacceptable activities in regard to scale and intensity</t>
  </si>
  <si>
    <t xml:space="preserve">Promoting Gender Equality in National Forest Stewardship Standards </t>
  </si>
  <si>
    <t>Guideline for Standard Developers on the generic criteria and indicators based on ILO Core Conventions principles</t>
  </si>
  <si>
    <t>Guidance for Standard Development Groups: Developing National High Conservation Value Frameworks</t>
  </si>
  <si>
    <t>009a</t>
  </si>
  <si>
    <t>Template for National High Conservation Value Frameworks</t>
  </si>
  <si>
    <t>Guideline for Standard Developers on incorporating a risk-based approach in NFSS</t>
  </si>
  <si>
    <t>Withdrawn</t>
  </si>
  <si>
    <t>FSC Policy for accepting contributions</t>
  </si>
  <si>
    <t xml:space="preserve">FSC-POL-10-002 </t>
  </si>
  <si>
    <t>2003</t>
  </si>
  <si>
    <t>Preliminary Accreditation of National Regional Forest Stewardship Standards</t>
  </si>
  <si>
    <t>1998</t>
  </si>
  <si>
    <t>Group Certification -  Guidelines for CBs</t>
  </si>
  <si>
    <t>FSC-STD-30-005 V1-0
FSC-STD-20-007 V3-0</t>
  </si>
  <si>
    <t>2005</t>
  </si>
  <si>
    <t>Implementation of FSC Criterion 1.6 by FMEs (2005)</t>
  </si>
  <si>
    <t>FSC-POL-01-004</t>
  </si>
  <si>
    <t>100</t>
  </si>
  <si>
    <t>FSC-STD-01-003</t>
  </si>
  <si>
    <t>101</t>
  </si>
  <si>
    <t>SLIMF streamlined certification procedures</t>
  </si>
  <si>
    <t>FSC-STD-20-###</t>
  </si>
  <si>
    <t>601</t>
  </si>
  <si>
    <t>2002</t>
  </si>
  <si>
    <t>FSC Chemical Pesticides Policy</t>
  </si>
  <si>
    <t>FSC-POL-30-001 (2005)</t>
  </si>
  <si>
    <t>2000</t>
  </si>
  <si>
    <t>FSC Percentage-based claims policy</t>
  </si>
  <si>
    <t>FSC-STD-40-004 V2-0</t>
  </si>
  <si>
    <t>Group Chain of Custody Certification: FSC Guidelines for Certification Bodies</t>
  </si>
  <si>
    <t>FSC-STD-40-003 V2-0</t>
  </si>
  <si>
    <t>2004</t>
  </si>
  <si>
    <t>Guidelines for Sampling of Multi-site Organizations for Chain of Custody Certification</t>
  </si>
  <si>
    <t>FSC-STD-40-003</t>
  </si>
  <si>
    <t>Revision of percentage-based claims policy</t>
  </si>
  <si>
    <t>FSC-STD-40-004</t>
  </si>
  <si>
    <t>2001</t>
  </si>
  <si>
    <t xml:space="preserve">Policy for brokers </t>
  </si>
  <si>
    <t>FSC Trademark Policy for the Printing and Publishing Sector</t>
  </si>
  <si>
    <t xml:space="preserve">Trademark Policy Manual </t>
  </si>
  <si>
    <t>FSC-TMK-50-201</t>
  </si>
  <si>
    <t>80</t>
  </si>
  <si>
    <t>FSC and non-FSC Trademarks</t>
  </si>
  <si>
    <t>Development and approval of FSC International Policies</t>
  </si>
  <si>
    <t>FSC-PRO-01-001 V3-0</t>
  </si>
  <si>
    <t>Processing Pesticide Derogation Applications</t>
  </si>
  <si>
    <t>2006-01</t>
  </si>
  <si>
    <t xml:space="preserve">FSC-PRO-30-001 </t>
  </si>
  <si>
    <t>FSC Forest Managers' Checklist for Developing Derogation Applications</t>
  </si>
  <si>
    <t xml:space="preserve">Pesticide Derogation Procedure </t>
  </si>
  <si>
    <t>2015-03</t>
  </si>
  <si>
    <t>Minor components derogation applications</t>
  </si>
  <si>
    <t>2010-12-08</t>
  </si>
  <si>
    <t xml:space="preserve">List of approved derogations for use of non-eligible input material in minor components </t>
  </si>
  <si>
    <t>004b</t>
  </si>
  <si>
    <t xml:space="preserve">Minor Components Derogation Application and Evaluation Form </t>
  </si>
  <si>
    <t>2009-06</t>
  </si>
  <si>
    <t>immediately</t>
  </si>
  <si>
    <t>FSC-PRO-40-004 V2-2</t>
  </si>
  <si>
    <t xml:space="preserve">Controlled Wood </t>
  </si>
  <si>
    <t xml:space="preserve">List of approved National and Regional Controlled Wood Risk Assessments </t>
  </si>
  <si>
    <t>20/10/2014</t>
  </si>
  <si>
    <t>FSC-PRO-60-002b V2-0</t>
  </si>
  <si>
    <t>Dispute Resolution System</t>
  </si>
  <si>
    <t>FSC-PRO-01-005
FSC-PRO-01-008
FSC-PRO-01-009</t>
  </si>
  <si>
    <t>Local adaptation of generic Forest Stewardship Standards</t>
  </si>
  <si>
    <t>FSC-STD-20-002 V3-0</t>
  </si>
  <si>
    <t>Qualifications for FSC certification body auditors</t>
  </si>
  <si>
    <t>FSC-STD-20-001 V3-0</t>
  </si>
  <si>
    <t>Forest pre-evaluation visits</t>
  </si>
  <si>
    <t>FSC-STD-20-007 V3-0</t>
  </si>
  <si>
    <t>Forest certification reports</t>
  </si>
  <si>
    <t>FSC-STD-20-007 V3-0
FSC-STD-20-007a V1-0</t>
  </si>
  <si>
    <t>Forest Certification Public summaries</t>
  </si>
  <si>
    <t>FSC-STD-20-007 V3-0
FSC-STD-20-007b V1-0</t>
  </si>
  <si>
    <t>Chain of Custody reports</t>
  </si>
  <si>
    <t>FSC-STD-20-011 V1-1</t>
  </si>
  <si>
    <t>013</t>
  </si>
  <si>
    <t>Accreditation Standard: FSC Controlled Wood evaluation for FSC Chain of Custody operations</t>
  </si>
  <si>
    <t>Indicators and thresholds for the identification of ʿhighly harzardousʾ pesticides (HPP)</t>
  </si>
  <si>
    <t xml:space="preserve">FSC List of  ʿhighly harzardousʾ pesticides </t>
  </si>
  <si>
    <t>201</t>
  </si>
  <si>
    <t>FSC on-product labeling requirements</t>
  </si>
  <si>
    <t xml:space="preserve">FSC-STD-50-001 </t>
  </si>
  <si>
    <t>FSC Species terminology</t>
  </si>
  <si>
    <t>TMK</t>
  </si>
  <si>
    <t>N/A</t>
  </si>
  <si>
    <t>FSC Trademarks in Product Names</t>
  </si>
  <si>
    <t>FSC claims made by owners of FSC certified companies or on behalf or by contract with certificate holders (including claims by investment companies)</t>
  </si>
  <si>
    <t>Use of the FSC Logo together with non-FSC logos</t>
  </si>
  <si>
    <t>MCU-POL-80-001</t>
  </si>
  <si>
    <t>Trademark use by holders of Group CoC certificates</t>
  </si>
  <si>
    <t>FSC requirements for the promotional use of the FSC trademarks by FSC certificate holders and non-certified commercial organizations</t>
  </si>
  <si>
    <t>1. 2011-07-01
2. 2012-06-07</t>
  </si>
  <si>
    <t>1. (partly) FSC-STD-50-001
2. (partly) FSC-STD-50-002</t>
  </si>
  <si>
    <t>Public Availability of Generic Standards</t>
  </si>
  <si>
    <t>FSC-STD-20-003</t>
  </si>
  <si>
    <t>001-02</t>
  </si>
  <si>
    <t xml:space="preserve">Maximum timeline for certification decisions to be taken in order to maintain certificates </t>
  </si>
  <si>
    <t>FSC-STD-20-001 V4-0</t>
  </si>
  <si>
    <t>001-03</t>
  </si>
  <si>
    <t>Extension of transition period of FSC-PRO-20-004</t>
  </si>
  <si>
    <t>Language of Public Summaries</t>
  </si>
  <si>
    <t>FSC-STD-20-009</t>
  </si>
  <si>
    <t>Qualifications of FSC certification body auditors</t>
  </si>
  <si>
    <t>2009--11-23</t>
  </si>
  <si>
    <t>Certification of windbreaks</t>
  </si>
  <si>
    <t>FSC-DIR-20-007</t>
  </si>
  <si>
    <t>Certification of forest remnants</t>
  </si>
  <si>
    <t>Ensuring organizations’ compliance with newly effective standard requirements when resuming FSC business activity</t>
  </si>
  <si>
    <t>FSC-DIR-20-011</t>
  </si>
  <si>
    <t>Evaluation of minor component derogation applications</t>
  </si>
  <si>
    <t>481</t>
  </si>
  <si>
    <t>Documenting the forest areas that the certification body has been contracted to evaluate for conformity with FSC standards</t>
  </si>
  <si>
    <t>Mosquito nets treated with a ‘highly
hazardous’ pesticide</t>
  </si>
  <si>
    <t>FSC-PRO-30-001</t>
  </si>
  <si>
    <t xml:space="preserve">Fee Structure for processing pesticides derogation applications </t>
  </si>
  <si>
    <t>102</t>
  </si>
  <si>
    <t>Nurseries and implications for the scope of forest management enterprise (FME) evaluation</t>
  </si>
  <si>
    <t>P&amp;C Review</t>
  </si>
  <si>
    <t>502</t>
  </si>
  <si>
    <t>Certification of bamboo</t>
  </si>
  <si>
    <t>Pesticides and major failures</t>
  </si>
  <si>
    <t>FSC-POL-30-001</t>
  </si>
  <si>
    <t>Conversion of plantation to non-forest land</t>
  </si>
  <si>
    <t>901</t>
  </si>
  <si>
    <t>Interpretation of Criterion 9-2</t>
  </si>
  <si>
    <t>FSC-STD-60-004</t>
  </si>
  <si>
    <t>Interpretation of Criterion 10-9</t>
  </si>
  <si>
    <t>Need for annual audits of CoC certificates</t>
  </si>
  <si>
    <t>FSC-STD-20-011</t>
  </si>
  <si>
    <t>FSC and non-FSC Logos</t>
  </si>
  <si>
    <t>Expiry of Transitory Requirements specified by FSC-ADV-40-004 (for CoC Control and Labelling)</t>
  </si>
  <si>
    <t>FSC-DIR-40-004 (2010-11-24)</t>
  </si>
  <si>
    <t>Waiving CoC surveillance audits</t>
  </si>
  <si>
    <t>FSC requirements for outsourcing</t>
  </si>
  <si>
    <t>FSC-STD-20-011; 
FSC-STD-40-004 V2-0</t>
  </si>
  <si>
    <t>Requirements for companies making percentage based claims based on the 1999 FSC Policy for Percentage Based Claims</t>
  </si>
  <si>
    <t>Printers - CoC and Labelling Specifics</t>
  </si>
  <si>
    <t>Single certification code for organisations operating cross-border Chain of Custody networks</t>
  </si>
  <si>
    <t>014</t>
  </si>
  <si>
    <t>Effective dates for Chain of Custody and Controlled Wood standards</t>
  </si>
  <si>
    <t>FSC-STD-40-004 V2-0;
FSC-STD-40-005 V2-1</t>
  </si>
  <si>
    <t>016</t>
  </si>
  <si>
    <t>Implementation of FSC Controlled Wood requirements in FSC-STD40-005 V2-1 and FSC-STD-20-011 V1-1</t>
  </si>
  <si>
    <t>FSC-DIR-20-011
FSC-DIR-40-005</t>
  </si>
  <si>
    <t>FSC certified CoC Contractors</t>
  </si>
  <si>
    <t>018</t>
  </si>
  <si>
    <t>Scope and applicability of FSC-STD-40-003</t>
  </si>
  <si>
    <t>FSC-STD-40-003 V2-1</t>
  </si>
  <si>
    <t>Certification and labelling of Shiitake mushrooms</t>
  </si>
  <si>
    <t>Color of the FSC label</t>
  </si>
  <si>
    <t>FSC-STD-50-001 
V1-2</t>
  </si>
  <si>
    <t>Labelling Products from Small and Community Producers</t>
  </si>
  <si>
    <t>FSC-STD-50-001 V2-0</t>
  </si>
  <si>
    <t xml:space="preserve">Requirements for use of the Forests-For-All-Forever trademarks by Certificate Holders </t>
  </si>
  <si>
    <t xml:space="preserve">FSC Pesticides Policy Guidance </t>
  </si>
  <si>
    <t>FSC-STD-30-001</t>
  </si>
  <si>
    <t xml:space="preserve">Approved derogations for use of 'highly hazardous' pesticides </t>
  </si>
  <si>
    <t xml:space="preserve">FSC-PRO-30-001a </t>
  </si>
  <si>
    <t>Guidance on the Interpretation of FSC P&amp;C to Take Account of Small Scale and Low Intensity</t>
  </si>
  <si>
    <t xml:space="preserve">FSC-STD-60-004 </t>
  </si>
  <si>
    <t>FSC Forest Stewardship Standards: Structure, Content and Suggested Indicators</t>
  </si>
  <si>
    <t xml:space="preserve">Calculating financial penalty/compensation fee and processing evidence for blocked organizations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</si>
</sst>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
    <numFmt numFmtId="165" formatCode="yyyy\-mm\-dd;@"/>
    <numFmt numFmtId="166" formatCode="yyyy\-mm\-dd"/>
  </numFmts>
  <fonts count="29" x14ac:knownFonts="1">
    <font>
      <sz val="10"/>
      <name val="Arial"/>
    </font>
    <font>
      <sz val="11"/>
      <color theme="1"/>
      <name val="Calibri"/>
      <family val="2"/>
      <scheme val="minor"/>
    </font>
    <font>
      <sz val="8"/>
      <name val="Arial"/>
      <family val="2"/>
    </font>
    <font>
      <u/>
      <sz val="10"/>
      <color indexed="12"/>
      <name val="Arial"/>
      <family val="2"/>
    </font>
    <font>
      <b/>
      <sz val="8"/>
      <name val="Arial"/>
      <family val="2"/>
    </font>
    <font>
      <sz val="10"/>
      <name val="Arial"/>
      <family val="2"/>
    </font>
    <font>
      <b/>
      <sz val="10"/>
      <name val="Arial Narrow"/>
      <family val="2"/>
    </font>
    <font>
      <sz val="10"/>
      <name val="Arial Narrow"/>
      <family val="2"/>
    </font>
    <font>
      <b/>
      <sz val="8"/>
      <name val="Arial Narrow"/>
      <family val="2"/>
    </font>
    <font>
      <sz val="8"/>
      <name val="Arial Narrow"/>
      <family val="2"/>
    </font>
    <font>
      <b/>
      <sz val="14"/>
      <name val="Arial Narrow"/>
      <family val="2"/>
    </font>
    <font>
      <b/>
      <sz val="8"/>
      <color rgb="FF00B050"/>
      <name val="Arial Narrow"/>
      <family val="2"/>
    </font>
    <font>
      <sz val="8"/>
      <color rgb="FF00B050"/>
      <name val="Arial Narrow"/>
      <family val="2"/>
    </font>
    <font>
      <b/>
      <sz val="8"/>
      <color theme="0"/>
      <name val="Arial Narrow"/>
      <family val="2"/>
    </font>
    <font>
      <sz val="10"/>
      <color rgb="FF00B050"/>
      <name val="Arial Narrow"/>
      <family val="2"/>
    </font>
    <font>
      <b/>
      <sz val="8"/>
      <color rgb="FFFF0000"/>
      <name val="Arial Narrow"/>
      <family val="2"/>
    </font>
    <font>
      <b/>
      <sz val="10"/>
      <color rgb="FF00B050"/>
      <name val="Arial Narrow"/>
      <family val="2"/>
    </font>
    <font>
      <sz val="12"/>
      <name val="Arial Narrow"/>
      <family val="2"/>
    </font>
    <font>
      <sz val="8"/>
      <color theme="1"/>
      <name val="Arial Narrow"/>
      <family val="2"/>
    </font>
    <font>
      <b/>
      <sz val="7"/>
      <name val="Arial Narrow"/>
      <family val="2"/>
    </font>
    <font>
      <b/>
      <sz val="8"/>
      <color rgb="FF000000"/>
      <name val="Arial Narrow"/>
      <family val="2"/>
    </font>
    <font>
      <sz val="9"/>
      <name val="Arial Narrow"/>
      <family val="2"/>
    </font>
    <font>
      <b/>
      <sz val="9"/>
      <color theme="0"/>
      <name val="Arial Narrow"/>
      <family val="2"/>
    </font>
    <font>
      <sz val="9"/>
      <color theme="0"/>
      <name val="Arial Narrow"/>
      <family val="2"/>
    </font>
    <font>
      <sz val="9"/>
      <color indexed="10"/>
      <name val="Arial Narrow"/>
      <family val="2"/>
    </font>
    <font>
      <b/>
      <sz val="9"/>
      <name val="Arial Narrow"/>
      <family val="2"/>
    </font>
    <font>
      <sz val="9"/>
      <color rgb="FF000000"/>
      <name val="Arial Narrow"/>
      <family val="2"/>
    </font>
    <font>
      <sz val="9"/>
      <color theme="0" tint="-0.499984740745262"/>
      <name val="Arial Narrow"/>
      <family val="2"/>
    </font>
    <font>
      <b/>
      <sz val="9"/>
      <color theme="0" tint="-0.499984740745262"/>
      <name val="Arial Narrow"/>
      <family val="2"/>
    </font>
  </fonts>
  <fills count="3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indexed="65"/>
        <bgColor theme="0" tint="-0.14996795556505021"/>
      </patternFill>
    </fill>
    <fill>
      <patternFill patternType="solid">
        <fgColor theme="4" tint="0.79998168889431442"/>
        <bgColor indexed="64"/>
      </patternFill>
    </fill>
    <fill>
      <patternFill patternType="solid">
        <fgColor theme="4" tint="0.79998168889431442"/>
        <bgColor theme="0" tint="-0.14996795556505021"/>
      </patternFill>
    </fill>
    <fill>
      <patternFill patternType="solid">
        <fgColor theme="9" tint="0.79998168889431442"/>
        <bgColor indexed="64"/>
      </patternFill>
    </fill>
    <fill>
      <patternFill patternType="solid">
        <fgColor theme="9" tint="0.79998168889431442"/>
        <bgColor theme="0" tint="-0.14996795556505021"/>
      </patternFill>
    </fill>
    <fill>
      <patternFill patternType="solid">
        <fgColor theme="6" tint="0.79998168889431442"/>
        <bgColor indexed="64"/>
      </patternFill>
    </fill>
    <fill>
      <patternFill patternType="solid">
        <fgColor theme="6" tint="0.79998168889431442"/>
        <bgColor theme="0" tint="-0.14996795556505021"/>
      </patternFill>
    </fill>
    <fill>
      <patternFill patternType="solid">
        <fgColor theme="0" tint="-0.14999847407452621"/>
        <bgColor indexed="64"/>
      </patternFill>
    </fill>
    <fill>
      <patternFill patternType="solid">
        <fgColor indexed="65"/>
        <bgColor theme="0"/>
      </patternFill>
    </fill>
    <fill>
      <patternFill patternType="solid">
        <fgColor theme="6" tint="0.79998168889431442"/>
        <bgColor theme="0"/>
      </patternFill>
    </fill>
    <fill>
      <patternFill patternType="solid">
        <fgColor theme="6" tint="0.79998168889431442"/>
        <bgColor theme="1" tint="0.24994659260841701"/>
      </patternFill>
    </fill>
    <fill>
      <patternFill patternType="solid">
        <fgColor indexed="65"/>
        <bgColor theme="1" tint="0.24994659260841701"/>
      </patternFill>
    </fill>
    <fill>
      <patternFill patternType="solid">
        <fgColor theme="9" tint="0.79998168889431442"/>
        <bgColor theme="1" tint="0.24994659260841701"/>
      </patternFill>
    </fill>
    <fill>
      <patternFill patternType="solid">
        <fgColor theme="3" tint="0.39994506668294322"/>
        <bgColor theme="0"/>
      </patternFill>
    </fill>
    <fill>
      <patternFill patternType="solid">
        <fgColor theme="6" tint="0.79998168889431442"/>
        <bgColor auto="1"/>
      </patternFill>
    </fill>
    <fill>
      <patternFill patternType="solid">
        <fgColor indexed="65"/>
        <bgColor auto="1"/>
      </patternFill>
    </fill>
    <fill>
      <patternFill patternType="solid">
        <fgColor theme="2" tint="-9.9978637043366805E-2"/>
        <bgColor indexed="64"/>
      </patternFill>
    </fill>
    <fill>
      <patternFill patternType="solid">
        <fgColor theme="2" tint="-9.9978637043366805E-2"/>
        <bgColor theme="0" tint="-0.14996795556505021"/>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34998626667073579"/>
        <bgColor auto="1"/>
      </patternFill>
    </fill>
    <fill>
      <patternFill patternType="solid">
        <fgColor theme="0" tint="-0.14996795556505021"/>
        <bgColor auto="1"/>
      </patternFill>
    </fill>
    <fill>
      <patternFill patternType="solid">
        <fgColor theme="4" tint="-0.249977111117893"/>
        <bgColor indexed="64"/>
      </patternFill>
    </fill>
    <fill>
      <patternFill patternType="solid">
        <fgColor rgb="FF00B050"/>
        <bgColor indexed="64"/>
      </patternFill>
    </fill>
    <fill>
      <patternFill patternType="solid">
        <fgColor rgb="FF7030A0"/>
        <bgColor indexed="64"/>
      </patternFill>
    </fill>
    <fill>
      <patternFill patternType="solid">
        <fgColor theme="8" tint="0.39997558519241921"/>
        <bgColor theme="0"/>
      </patternFill>
    </fill>
    <fill>
      <patternFill patternType="solid">
        <fgColor theme="7" tint="0.39997558519241921"/>
        <bgColor indexed="64"/>
      </patternFill>
    </fill>
    <fill>
      <patternFill patternType="solid">
        <fgColor rgb="FFFFFFFF"/>
        <bgColor indexed="64"/>
      </patternFill>
    </fill>
  </fills>
  <borders count="130">
    <border>
      <left/>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right/>
      <top style="thin">
        <color indexed="64"/>
      </top>
      <bottom style="thin">
        <color indexed="64"/>
      </bottom>
      <diagonal/>
    </border>
    <border>
      <left/>
      <right style="slantDashDot">
        <color indexed="64"/>
      </right>
      <top/>
      <bottom/>
      <diagonal/>
    </border>
    <border>
      <left/>
      <right style="slantDashDot">
        <color indexed="64"/>
      </right>
      <top style="thin">
        <color indexed="64"/>
      </top>
      <bottom style="thin">
        <color indexed="64"/>
      </bottom>
      <diagonal/>
    </border>
    <border>
      <left/>
      <right/>
      <top/>
      <bottom style="thin">
        <color indexed="64"/>
      </bottom>
      <diagonal/>
    </border>
    <border>
      <left/>
      <right style="thin">
        <color theme="0" tint="-0.249977111117893"/>
      </right>
      <top style="thin">
        <color indexed="64"/>
      </top>
      <bottom style="thin">
        <color indexed="64"/>
      </bottom>
      <diagonal/>
    </border>
    <border>
      <left/>
      <right style="thin">
        <color theme="0" tint="-0.14999847407452621"/>
      </right>
      <top style="thin">
        <color indexed="64"/>
      </top>
      <bottom style="thin">
        <color indexed="64"/>
      </bottom>
      <diagonal/>
    </border>
    <border>
      <left/>
      <right style="thin">
        <color theme="0" tint="-0.14999847407452621"/>
      </right>
      <top/>
      <bottom/>
      <diagonal/>
    </border>
    <border>
      <left/>
      <right style="slantDashDot">
        <color indexed="64"/>
      </right>
      <top/>
      <bottom style="thin">
        <color indexed="64"/>
      </bottom>
      <diagonal/>
    </border>
    <border>
      <left style="slantDashDot">
        <color indexed="64"/>
      </left>
      <right style="thin">
        <color theme="0" tint="-0.14999847407452621"/>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9847407452621"/>
      </left>
      <right style="slantDashDot">
        <color indexed="64"/>
      </right>
      <top/>
      <bottom style="thin">
        <color indexed="64"/>
      </bottom>
      <diagonal/>
    </border>
    <border>
      <left/>
      <right style="slantDashDot">
        <color indexed="64"/>
      </right>
      <top style="thin">
        <color indexed="23"/>
      </top>
      <bottom style="thin">
        <color theme="0" tint="-0.499984740745262"/>
      </bottom>
      <diagonal/>
    </border>
    <border>
      <left/>
      <right/>
      <top style="thin">
        <color indexed="23"/>
      </top>
      <bottom style="thin">
        <color theme="0" tint="-0.499984740745262"/>
      </bottom>
      <diagonal/>
    </border>
    <border>
      <left style="thin">
        <color theme="0" tint="-0.14999847407452621"/>
      </left>
      <right style="thin">
        <color theme="0" tint="-0.14999847407452621"/>
      </right>
      <top style="thin">
        <color indexed="64"/>
      </top>
      <bottom style="thin">
        <color indexed="64"/>
      </bottom>
      <diagonal/>
    </border>
    <border>
      <left style="thin">
        <color theme="0" tint="-0.249977111117893"/>
      </left>
      <right style="thin">
        <color theme="0" tint="-0.14999847407452621"/>
      </right>
      <top style="thin">
        <color indexed="64"/>
      </top>
      <bottom style="thin">
        <color indexed="64"/>
      </bottom>
      <diagonal/>
    </border>
    <border>
      <left/>
      <right style="thin">
        <color theme="0" tint="-0.14999847407452621"/>
      </right>
      <top style="thin">
        <color theme="0" tint="-0.499984740745262"/>
      </top>
      <bottom style="thin">
        <color indexed="64"/>
      </bottom>
      <diagonal/>
    </border>
    <border>
      <left style="thin">
        <color theme="0" tint="-0.14999847407452621"/>
      </left>
      <right style="thin">
        <color theme="0" tint="-0.14999847407452621"/>
      </right>
      <top style="thin">
        <color theme="0" tint="-0.499984740745262"/>
      </top>
      <bottom style="thin">
        <color indexed="64"/>
      </bottom>
      <diagonal/>
    </border>
    <border>
      <left style="thin">
        <color theme="0" tint="-0.14999847407452621"/>
      </left>
      <right style="thin">
        <color theme="0" tint="-0.14999847407452621"/>
      </right>
      <top/>
      <bottom style="thin">
        <color indexed="64"/>
      </bottom>
      <diagonal/>
    </border>
    <border>
      <left/>
      <right style="thin">
        <color theme="0" tint="-0.14999847407452621"/>
      </right>
      <top/>
      <bottom style="thin">
        <color indexed="64"/>
      </bottom>
      <diagonal/>
    </border>
    <border>
      <left style="thin">
        <color theme="0" tint="-0.14999847407452621"/>
      </left>
      <right style="thin">
        <color theme="0" tint="-0.14999847407452621"/>
      </right>
      <top/>
      <bottom/>
      <diagonal/>
    </border>
    <border>
      <left/>
      <right/>
      <top style="thin">
        <color theme="0" tint="-0.499984740745262"/>
      </top>
      <bottom style="thin">
        <color theme="0" tint="-0.499984740745262"/>
      </bottom>
      <diagonal/>
    </border>
    <border>
      <left/>
      <right/>
      <top style="thin">
        <color indexed="64"/>
      </top>
      <bottom/>
      <diagonal/>
    </border>
    <border>
      <left style="thin">
        <color theme="0" tint="-0.14999847407452621"/>
      </left>
      <right style="slantDashDot">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slantDashDot">
        <color indexed="64"/>
      </left>
      <right style="thin">
        <color theme="0" tint="-0.14999847407452621"/>
      </right>
      <top style="thin">
        <color indexed="64"/>
      </top>
      <bottom/>
      <diagonal/>
    </border>
    <border>
      <left style="slantDashDot">
        <color indexed="64"/>
      </left>
      <right style="thin">
        <color theme="0" tint="-0.14999847407452621"/>
      </right>
      <top/>
      <bottom style="thin">
        <color indexed="64"/>
      </bottom>
      <diagonal/>
    </border>
    <border>
      <left style="thin">
        <color theme="0" tint="-0.14999847407452621"/>
      </left>
      <right style="thin">
        <color theme="0" tint="-0.14999847407452621"/>
      </right>
      <top style="thin">
        <color indexed="64"/>
      </top>
      <bottom/>
      <diagonal/>
    </border>
    <border>
      <left style="thin">
        <color theme="0" tint="-0.14999847407452621"/>
      </left>
      <right/>
      <top style="thin">
        <color indexed="64"/>
      </top>
      <bottom/>
      <diagonal/>
    </border>
    <border>
      <left/>
      <right style="thin">
        <color theme="0" tint="-0.14999847407452621"/>
      </right>
      <top style="thin">
        <color indexed="64"/>
      </top>
      <bottom/>
      <diagonal/>
    </border>
    <border>
      <left style="thin">
        <color theme="0" tint="-0.14999847407452621"/>
      </left>
      <right style="slantDashDot">
        <color indexed="64"/>
      </right>
      <top style="thin">
        <color indexed="64"/>
      </top>
      <bottom/>
      <diagonal/>
    </border>
    <border>
      <left/>
      <right style="slantDashDot">
        <color indexed="64"/>
      </right>
      <top style="thin">
        <color indexed="64"/>
      </top>
      <bottom/>
      <diagonal/>
    </border>
    <border>
      <left/>
      <right/>
      <top style="thin">
        <color theme="0" tint="-0.499984740745262"/>
      </top>
      <bottom style="thin">
        <color indexed="64"/>
      </bottom>
      <diagonal/>
    </border>
    <border>
      <left/>
      <right style="slantDashDot">
        <color indexed="64"/>
      </right>
      <top style="thin">
        <color theme="0" tint="-0.499984740745262"/>
      </top>
      <bottom style="thin">
        <color indexed="64"/>
      </bottom>
      <diagonal/>
    </border>
    <border>
      <left style="medium">
        <color indexed="64"/>
      </left>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34998626667073579"/>
      </right>
      <top style="thin">
        <color theme="0" tint="-0.34998626667073579"/>
      </top>
      <bottom/>
      <diagonal/>
    </border>
    <border>
      <left style="thin">
        <color theme="0" tint="-0.249977111117893"/>
      </left>
      <right style="thin">
        <color theme="0" tint="-0.249977111117893"/>
      </right>
      <top/>
      <bottom/>
      <diagonal/>
    </border>
    <border>
      <left/>
      <right style="thin">
        <color theme="0" tint="-0.249977111117893"/>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diagonal/>
    </border>
    <border>
      <left style="thin">
        <color theme="0" tint="-0.14999847407452621"/>
      </left>
      <right style="slantDashDot">
        <color indexed="64"/>
      </right>
      <top style="thin">
        <color theme="0" tint="-0.499984740745262"/>
      </top>
      <bottom/>
      <diagonal/>
    </border>
    <border>
      <left/>
      <right style="thin">
        <color indexed="23"/>
      </right>
      <top/>
      <bottom/>
      <diagonal/>
    </border>
    <border>
      <left style="thin">
        <color indexed="23"/>
      </left>
      <right style="thin">
        <color indexed="23"/>
      </right>
      <top/>
      <bottom/>
      <diagonal/>
    </border>
    <border>
      <left style="thin">
        <color indexed="23"/>
      </left>
      <right/>
      <top/>
      <bottom style="thin">
        <color theme="0" tint="-0.34998626667073579"/>
      </bottom>
      <diagonal/>
    </border>
    <border>
      <left/>
      <right/>
      <top/>
      <bottom style="thin">
        <color theme="0" tint="-0.34998626667073579"/>
      </bottom>
      <diagonal/>
    </border>
    <border>
      <left/>
      <right style="thin">
        <color indexed="23"/>
      </right>
      <top/>
      <bottom style="thin">
        <color theme="0" tint="-0.34998626667073579"/>
      </bottom>
      <diagonal/>
    </border>
    <border>
      <left style="thin">
        <color indexed="23"/>
      </left>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n">
        <color theme="0" tint="-0.499984740745262"/>
      </left>
      <right/>
      <top style="thin">
        <color theme="0" tint="-0.499984740745262"/>
      </top>
      <bottom style="thin">
        <color theme="0" tint="-0.499984740745262"/>
      </bottom>
      <diagonal/>
    </border>
    <border>
      <left style="thin">
        <color indexed="23"/>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
      <left style="thin">
        <color indexed="64"/>
      </left>
      <right style="thin">
        <color indexed="64"/>
      </right>
      <top style="thin">
        <color indexed="64"/>
      </top>
      <bottom/>
      <diagonal/>
    </border>
    <border>
      <left/>
      <right style="thin">
        <color rgb="FFC0C0C0"/>
      </right>
      <top style="thin">
        <color theme="0" tint="-0.499984740745262"/>
      </top>
      <bottom style="thin">
        <color theme="0" tint="-0.499984740745262"/>
      </bottom>
      <diagonal/>
    </border>
    <border>
      <left style="thin">
        <color theme="0" tint="-0.499984740745262"/>
      </left>
      <right style="thin">
        <color indexed="23"/>
      </right>
      <top/>
      <bottom style="thin">
        <color theme="0" tint="-0.499984740745262"/>
      </bottom>
      <diagonal/>
    </border>
    <border>
      <left style="thin">
        <color indexed="23"/>
      </left>
      <right style="thin">
        <color indexed="23"/>
      </right>
      <top/>
      <bottom style="thin">
        <color theme="0" tint="-0.499984740745262"/>
      </bottom>
      <diagonal/>
    </border>
    <border>
      <left style="thin">
        <color indexed="23"/>
      </left>
      <right style="thin">
        <color rgb="FFC0C0C0"/>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34998626667073579"/>
      </bottom>
      <diagonal/>
    </border>
    <border>
      <left/>
      <right style="thin">
        <color theme="0" tint="-0.499984740745262"/>
      </right>
      <top style="thin">
        <color theme="0" tint="-0.499984740745262"/>
      </top>
      <bottom style="thin">
        <color theme="0" tint="-0.34998626667073579"/>
      </bottom>
      <diagonal/>
    </border>
    <border>
      <left style="thin">
        <color rgb="FFC0C0C0"/>
      </left>
      <right style="thin">
        <color theme="0" tint="-0.499984740745262"/>
      </right>
      <top style="thin">
        <color theme="0" tint="-0.34998626667073579"/>
      </top>
      <bottom style="thin">
        <color theme="0" tint="-0.499984740745262"/>
      </bottom>
      <diagonal/>
    </border>
    <border>
      <left/>
      <right style="thin">
        <color theme="0" tint="-0.14999847407452621"/>
      </right>
      <top style="thin">
        <color theme="0" tint="-0.499984740745262"/>
      </top>
      <bottom/>
      <diagonal/>
    </border>
    <border>
      <left style="thin">
        <color theme="0" tint="-0.14999847407452621"/>
      </left>
      <right style="thin">
        <color theme="0" tint="-0.14999847407452621"/>
      </right>
      <top style="thin">
        <color theme="0" tint="-0.499984740745262"/>
      </top>
      <bottom/>
      <diagonal/>
    </border>
    <border>
      <left/>
      <right/>
      <top style="thin">
        <color theme="0" tint="-0.499984740745262"/>
      </top>
      <bottom/>
      <diagonal/>
    </border>
    <border>
      <left style="slantDashDot">
        <color indexed="64"/>
      </left>
      <right/>
      <top style="thin">
        <color theme="0" tint="-0.499984740745262"/>
      </top>
      <bottom style="thin">
        <color theme="0" tint="-0.499984740745262"/>
      </bottom>
      <diagonal/>
    </border>
    <border>
      <left style="slantDashDot">
        <color indexed="64"/>
      </left>
      <right style="thin">
        <color theme="0" tint="-0.14999847407452621"/>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249977111117893"/>
      </left>
      <right style="thin">
        <color theme="0" tint="-0.34998626667073579"/>
      </right>
      <top/>
      <bottom style="thin">
        <color indexed="64"/>
      </bottom>
      <diagonal/>
    </border>
    <border>
      <left style="thin">
        <color theme="0" tint="-0.14999847407452621"/>
      </left>
      <right/>
      <top style="thin">
        <color indexed="64"/>
      </top>
      <bottom style="thin">
        <color indexed="64"/>
      </bottom>
      <diagonal/>
    </border>
    <border>
      <left/>
      <right style="slantDashDot">
        <color indexed="64"/>
      </right>
      <top style="thin">
        <color theme="0" tint="-0.499984740745262"/>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diagonal/>
    </border>
    <border>
      <left style="thin">
        <color indexed="64"/>
      </left>
      <right style="thin">
        <color theme="0" tint="-0.34998626667073579"/>
      </right>
      <top/>
      <bottom/>
      <diagonal/>
    </border>
    <border>
      <left style="thin">
        <color indexed="64"/>
      </left>
      <right style="thin">
        <color theme="0" tint="-0.34998626667073579"/>
      </right>
      <top/>
      <bottom style="thin">
        <color indexed="64"/>
      </bottom>
      <diagonal/>
    </border>
    <border>
      <left style="thin">
        <color theme="0" tint="-0.14999847407452621"/>
      </left>
      <right/>
      <top/>
      <bottom style="thin">
        <color indexed="64"/>
      </bottom>
      <diagonal/>
    </border>
    <border>
      <left style="thin">
        <color theme="0" tint="-0.249977111117893"/>
      </left>
      <right/>
      <top style="thin">
        <color indexed="64"/>
      </top>
      <bottom style="thin">
        <color indexed="64"/>
      </bottom>
      <diagonal/>
    </border>
    <border>
      <left style="thin">
        <color theme="0" tint="-0.14999847407452621"/>
      </left>
      <right/>
      <top style="thin">
        <color theme="0" tint="-0.499984740745262"/>
      </top>
      <bottom style="thin">
        <color indexed="64"/>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indexed="64"/>
      </bottom>
      <diagonal/>
    </border>
    <border>
      <left/>
      <right/>
      <top style="thin">
        <color theme="0" tint="-0.34998626667073579"/>
      </top>
      <bottom style="thin">
        <color theme="0" tint="-0.34998626667073579"/>
      </bottom>
      <diagonal/>
    </border>
    <border>
      <left/>
      <right style="thin">
        <color theme="0" tint="-0.34998626667073579"/>
      </right>
      <top/>
      <bottom/>
      <diagonal/>
    </border>
    <border>
      <left/>
      <right style="thin">
        <color theme="0" tint="-0.34998626667073579"/>
      </right>
      <top/>
      <bottom style="thin">
        <color indexed="64"/>
      </bottom>
      <diagonal/>
    </border>
    <border>
      <left style="slantDashDot">
        <color indexed="64"/>
      </left>
      <right style="thin">
        <color theme="0" tint="-0.14999847407452621"/>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theme="0" tint="-0.34998626667073579"/>
      </right>
      <top style="thin">
        <color theme="0" tint="-0.34998626667073579"/>
      </top>
      <bottom/>
      <diagonal/>
    </border>
    <border>
      <left/>
      <right/>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indexed="64"/>
      </left>
      <right style="thin">
        <color theme="0" tint="-0.249977111117893"/>
      </right>
      <top/>
      <bottom style="thin">
        <color indexed="64"/>
      </bottom>
      <diagonal/>
    </border>
    <border>
      <left style="thin">
        <color theme="0" tint="-0.34998626667073579"/>
      </left>
      <right style="thin">
        <color theme="0" tint="-0.249977111117893"/>
      </right>
      <top style="thin">
        <color theme="0" tint="-0.34998626667073579"/>
      </top>
      <bottom/>
      <diagonal/>
    </border>
    <border>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style="thin">
        <color theme="0" tint="-0.249977111117893"/>
      </top>
      <bottom style="thin">
        <color theme="0" tint="-0.249977111117893"/>
      </bottom>
      <diagonal/>
    </border>
    <border>
      <left style="thin">
        <color theme="0" tint="-0.34998626667073579"/>
      </left>
      <right style="thin">
        <color theme="0" tint="-0.34998626667073579"/>
      </right>
      <top/>
      <bottom style="thin">
        <color theme="0" tint="-0.249977111117893"/>
      </bottom>
      <diagonal/>
    </border>
    <border>
      <left style="thin">
        <color indexed="23"/>
      </left>
      <right style="thin">
        <color indexed="23"/>
      </right>
      <top/>
      <bottom style="thin">
        <color indexed="64"/>
      </bottom>
      <diagonal/>
    </border>
    <border>
      <left/>
      <right style="thin">
        <color indexed="23"/>
      </right>
      <top style="thin">
        <color indexed="23"/>
      </top>
      <bottom/>
      <diagonal/>
    </border>
    <border>
      <left style="thin">
        <color theme="0" tint="-0.499984740745262"/>
      </left>
      <right style="thin">
        <color theme="0" tint="-0.499984740745262"/>
      </right>
      <top style="thin">
        <color theme="0" tint="-0.499984740745262"/>
      </top>
      <bottom/>
      <diagonal/>
    </border>
    <border>
      <left/>
      <right style="thin">
        <color indexed="23"/>
      </right>
      <top style="thin">
        <color indexed="64"/>
      </top>
      <bottom style="thin">
        <color indexed="23"/>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23"/>
      </left>
      <right style="thin">
        <color indexed="23"/>
      </right>
      <top style="thin">
        <color indexed="64"/>
      </top>
      <bottom style="thin">
        <color indexed="23"/>
      </bottom>
      <diagonal/>
    </border>
    <border>
      <left/>
      <right style="thin">
        <color theme="0" tint="-0.34998626667073579"/>
      </right>
      <top style="thin">
        <color indexed="64"/>
      </top>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slantDashDot">
        <color indexed="64"/>
      </right>
      <top style="thin">
        <color theme="0" tint="-0.499984740745262"/>
      </top>
      <bottom style="thin">
        <color theme="0" tint="-0.499984740745262"/>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style="thin">
        <color theme="0" tint="-0.249977111117893"/>
      </bottom>
      <diagonal/>
    </border>
    <border>
      <left style="slantDashDot">
        <color indexed="64"/>
      </left>
      <right style="thin">
        <color theme="0" tint="-0.14999847407452621"/>
      </right>
      <top style="thin">
        <color indexed="64"/>
      </top>
      <bottom style="thin">
        <color theme="0" tint="-0.249977111117893"/>
      </bottom>
      <diagonal/>
    </border>
    <border>
      <left style="thin">
        <color theme="0" tint="-0.14999847407452621"/>
      </left>
      <right style="thin">
        <color theme="0" tint="-0.14999847407452621"/>
      </right>
      <top style="thin">
        <color indexed="64"/>
      </top>
      <bottom style="thin">
        <color theme="0" tint="-0.249977111117893"/>
      </bottom>
      <diagonal/>
    </border>
    <border>
      <left/>
      <right style="thin">
        <color theme="0" tint="-0.14999847407452621"/>
      </right>
      <top style="thin">
        <color indexed="64"/>
      </top>
      <bottom style="thin">
        <color theme="0" tint="-0.249977111117893"/>
      </bottom>
      <diagonal/>
    </border>
    <border>
      <left/>
      <right/>
      <top style="thin">
        <color indexed="64"/>
      </top>
      <bottom style="thin">
        <color theme="0" tint="-0.249977111117893"/>
      </bottom>
      <diagonal/>
    </border>
    <border>
      <left/>
      <right style="slantDashDot">
        <color indexed="64"/>
      </right>
      <top style="thin">
        <color indexed="64"/>
      </top>
      <bottom style="thin">
        <color theme="0" tint="-0.249977111117893"/>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622">
    <xf numFmtId="0" fontId="0" fillId="0" borderId="0" xfId="0"/>
    <xf numFmtId="0" fontId="2" fillId="0" borderId="0" xfId="0" applyFont="1"/>
    <xf numFmtId="0" fontId="5" fillId="0" borderId="0" xfId="0" applyFont="1"/>
    <xf numFmtId="0" fontId="6" fillId="3" borderId="0" xfId="0" applyFont="1" applyFill="1" applyAlignment="1">
      <alignment vertical="center"/>
    </xf>
    <xf numFmtId="0" fontId="6" fillId="3" borderId="0" xfId="0" applyFont="1" applyFill="1" applyAlignment="1">
      <alignment horizontal="left" vertical="center"/>
    </xf>
    <xf numFmtId="0" fontId="7" fillId="3" borderId="0" xfId="0" applyFont="1" applyFill="1" applyAlignment="1">
      <alignment vertical="center"/>
    </xf>
    <xf numFmtId="0" fontId="8" fillId="10" borderId="75" xfId="0" applyFont="1" applyFill="1" applyBorder="1" applyAlignment="1">
      <alignment horizontal="center" vertical="center" wrapText="1"/>
    </xf>
    <xf numFmtId="0" fontId="8" fillId="10" borderId="23" xfId="0" applyFont="1" applyFill="1" applyBorder="1" applyAlignment="1">
      <alignment horizontal="center" vertical="center" wrapText="1"/>
    </xf>
    <xf numFmtId="49" fontId="9" fillId="8" borderId="15" xfId="0" applyNumberFormat="1" applyFont="1" applyFill="1" applyBorder="1" applyAlignment="1">
      <alignment horizontal="left" vertical="center" wrapText="1"/>
    </xf>
    <xf numFmtId="0" fontId="8" fillId="8" borderId="15" xfId="0" applyFont="1" applyFill="1" applyBorder="1" applyAlignment="1">
      <alignment horizontal="center" vertical="center" wrapText="1"/>
    </xf>
    <xf numFmtId="0" fontId="10" fillId="8" borderId="14" xfId="0" applyFont="1" applyFill="1" applyBorder="1" applyAlignment="1">
      <alignment horizontal="center" vertical="center" wrapText="1"/>
    </xf>
    <xf numFmtId="49" fontId="9" fillId="6" borderId="15" xfId="0" applyNumberFormat="1" applyFont="1" applyFill="1" applyBorder="1" applyAlignment="1">
      <alignment horizontal="left" vertical="center" wrapText="1"/>
    </xf>
    <xf numFmtId="0" fontId="8" fillId="6" borderId="15" xfId="0" applyFont="1" applyFill="1" applyBorder="1" applyAlignment="1">
      <alignment horizontal="center" vertical="center" wrapText="1"/>
    </xf>
    <xf numFmtId="0" fontId="10" fillId="6" borderId="14" xfId="0" applyFont="1" applyFill="1" applyBorder="1" applyAlignment="1">
      <alignment horizontal="center" vertical="center" wrapText="1"/>
    </xf>
    <xf numFmtId="49" fontId="9" fillId="21" borderId="15" xfId="0" applyNumberFormat="1" applyFont="1" applyFill="1" applyBorder="1" applyAlignment="1">
      <alignment horizontal="left" vertical="center" wrapText="1"/>
    </xf>
    <xf numFmtId="0" fontId="8" fillId="21" borderId="15" xfId="0" applyFont="1" applyFill="1" applyBorder="1" applyAlignment="1">
      <alignment horizontal="center" vertical="center" wrapText="1"/>
    </xf>
    <xf numFmtId="0" fontId="10" fillId="21" borderId="14" xfId="0" applyFont="1" applyFill="1" applyBorder="1" applyAlignment="1">
      <alignment horizontal="center" vertical="center" wrapText="1"/>
    </xf>
    <xf numFmtId="0" fontId="8" fillId="12" borderId="40" xfId="0" applyFont="1" applyFill="1" applyBorder="1" applyAlignment="1">
      <alignment vertical="center" wrapText="1"/>
    </xf>
    <xf numFmtId="0" fontId="8" fillId="12" borderId="40" xfId="0" applyFont="1" applyFill="1" applyBorder="1" applyAlignment="1">
      <alignment horizontal="left" vertical="center" wrapText="1"/>
    </xf>
    <xf numFmtId="164" fontId="8" fillId="10" borderId="76" xfId="0" applyNumberFormat="1" applyFont="1" applyFill="1" applyBorder="1" applyAlignment="1">
      <alignment horizontal="center" vertical="center" wrapText="1"/>
    </xf>
    <xf numFmtId="164" fontId="8" fillId="3" borderId="72" xfId="0" applyNumberFormat="1" applyFont="1" applyFill="1" applyBorder="1" applyAlignment="1">
      <alignment horizontal="center" vertical="center" wrapText="1"/>
    </xf>
    <xf numFmtId="164" fontId="8" fillId="29" borderId="72" xfId="0" applyNumberFormat="1" applyFont="1" applyFill="1" applyBorder="1" applyAlignment="1">
      <alignment horizontal="center" vertical="center" wrapText="1"/>
    </xf>
    <xf numFmtId="164" fontId="8" fillId="0" borderId="72" xfId="0" applyNumberFormat="1" applyFont="1" applyBorder="1" applyAlignment="1">
      <alignment horizontal="center" vertical="center" wrapText="1"/>
    </xf>
    <xf numFmtId="164" fontId="8" fillId="10" borderId="72" xfId="0" applyNumberFormat="1" applyFont="1" applyFill="1" applyBorder="1" applyAlignment="1">
      <alignment horizontal="center" vertical="center" wrapText="1"/>
    </xf>
    <xf numFmtId="164" fontId="8" fillId="29" borderId="73" xfId="0" applyNumberFormat="1" applyFont="1" applyFill="1" applyBorder="1" applyAlignment="1">
      <alignment horizontal="center" vertical="center" wrapText="1"/>
    </xf>
    <xf numFmtId="164" fontId="8" fillId="0" borderId="73" xfId="0" applyNumberFormat="1" applyFont="1" applyBorder="1" applyAlignment="1">
      <alignment horizontal="center" vertical="center" wrapText="1"/>
    </xf>
    <xf numFmtId="164" fontId="8" fillId="8" borderId="74" xfId="0" applyNumberFormat="1" applyFont="1" applyFill="1" applyBorder="1" applyAlignment="1">
      <alignment horizontal="center" vertical="center" wrapText="1"/>
    </xf>
    <xf numFmtId="164" fontId="8" fillId="3" borderId="74" xfId="0" applyNumberFormat="1" applyFont="1" applyFill="1" applyBorder="1" applyAlignment="1">
      <alignment horizontal="center" vertical="center" wrapText="1"/>
    </xf>
    <xf numFmtId="164" fontId="8" fillId="8" borderId="72" xfId="0" applyNumberFormat="1" applyFont="1" applyFill="1" applyBorder="1" applyAlignment="1">
      <alignment horizontal="center" vertical="center" wrapText="1"/>
    </xf>
    <xf numFmtId="164" fontId="8" fillId="0" borderId="74" xfId="0" applyNumberFormat="1" applyFont="1" applyBorder="1" applyAlignment="1">
      <alignment horizontal="center" vertical="center" wrapText="1"/>
    </xf>
    <xf numFmtId="164" fontId="8" fillId="0" borderId="80" xfId="0" applyNumberFormat="1" applyFont="1" applyBorder="1" applyAlignment="1">
      <alignment horizontal="center" vertical="center" wrapText="1"/>
    </xf>
    <xf numFmtId="164" fontId="8" fillId="6" borderId="18" xfId="0" applyNumberFormat="1" applyFont="1" applyFill="1" applyBorder="1" applyAlignment="1">
      <alignment horizontal="center" vertical="center" wrapText="1"/>
    </xf>
    <xf numFmtId="164" fontId="8" fillId="0" borderId="19" xfId="0" applyNumberFormat="1" applyFont="1" applyBorder="1" applyAlignment="1">
      <alignment horizontal="center" vertical="center" wrapText="1"/>
    </xf>
    <xf numFmtId="164" fontId="8" fillId="0" borderId="37" xfId="0" applyNumberFormat="1" applyFont="1" applyBorder="1" applyAlignment="1">
      <alignment horizontal="center" vertical="center" wrapText="1"/>
    </xf>
    <xf numFmtId="164" fontId="8" fillId="0" borderId="38" xfId="0" applyNumberFormat="1" applyFont="1" applyBorder="1" applyAlignment="1">
      <alignment horizontal="center" vertical="center" wrapText="1"/>
    </xf>
    <xf numFmtId="164" fontId="8" fillId="21" borderId="18" xfId="0" applyNumberFormat="1" applyFont="1" applyFill="1" applyBorder="1" applyAlignment="1">
      <alignment horizontal="center" vertical="center" wrapText="1"/>
    </xf>
    <xf numFmtId="164" fontId="8" fillId="21" borderId="19" xfId="0" applyNumberFormat="1" applyFont="1" applyFill="1" applyBorder="1" applyAlignment="1">
      <alignment horizontal="center" vertical="center" wrapText="1"/>
    </xf>
    <xf numFmtId="164" fontId="8" fillId="0" borderId="0" xfId="0" applyNumberFormat="1" applyFont="1" applyBorder="1" applyAlignment="1">
      <alignment horizontal="center" vertical="center" wrapText="1"/>
    </xf>
    <xf numFmtId="164" fontId="8" fillId="21" borderId="9" xfId="0" applyNumberFormat="1" applyFont="1" applyFill="1" applyBorder="1" applyAlignment="1">
      <alignment horizontal="center" vertical="center" wrapText="1"/>
    </xf>
    <xf numFmtId="164" fontId="8" fillId="0" borderId="48" xfId="0" applyNumberFormat="1" applyFont="1" applyBorder="1" applyAlignment="1">
      <alignment horizontal="center" vertical="center" wrapText="1"/>
    </xf>
    <xf numFmtId="0" fontId="9" fillId="0" borderId="84" xfId="0" applyFont="1" applyBorder="1" applyAlignment="1">
      <alignment horizontal="left" vertical="center" wrapText="1"/>
    </xf>
    <xf numFmtId="0" fontId="11" fillId="0" borderId="84" xfId="0" applyFont="1" applyBorder="1" applyAlignment="1">
      <alignment horizontal="left" vertical="center" wrapText="1"/>
    </xf>
    <xf numFmtId="0" fontId="8" fillId="11" borderId="11" xfId="0" applyFont="1" applyFill="1" applyBorder="1" applyAlignment="1">
      <alignment horizontal="center" vertical="center" wrapText="1"/>
    </xf>
    <xf numFmtId="164" fontId="8" fillId="0" borderId="7" xfId="0" applyNumberFormat="1" applyFont="1" applyBorder="1" applyAlignment="1">
      <alignment horizontal="center" vertical="center" wrapText="1"/>
    </xf>
    <xf numFmtId="0" fontId="8" fillId="11" borderId="7"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7" fillId="5" borderId="8" xfId="0" applyFont="1" applyFill="1" applyBorder="1" applyAlignment="1">
      <alignment vertical="center" wrapText="1"/>
    </xf>
    <xf numFmtId="0" fontId="8" fillId="5" borderId="32" xfId="0" applyFont="1" applyFill="1" applyBorder="1" applyAlignment="1">
      <alignment vertical="center" wrapText="1"/>
    </xf>
    <xf numFmtId="164" fontId="8" fillId="0" borderId="25" xfId="0" applyNumberFormat="1" applyFont="1" applyBorder="1" applyAlignment="1">
      <alignment vertical="center" wrapText="1"/>
    </xf>
    <xf numFmtId="164" fontId="8" fillId="6" borderId="34" xfId="0" applyNumberFormat="1" applyFont="1" applyFill="1" applyBorder="1" applyAlignment="1">
      <alignment horizontal="center" vertical="center" wrapText="1"/>
    </xf>
    <xf numFmtId="164" fontId="8" fillId="0" borderId="32" xfId="0" applyNumberFormat="1" applyFont="1" applyBorder="1" applyAlignment="1">
      <alignment vertical="center" wrapText="1"/>
    </xf>
    <xf numFmtId="164" fontId="8" fillId="6" borderId="32" xfId="0" applyNumberFormat="1" applyFont="1" applyFill="1" applyBorder="1" applyAlignment="1">
      <alignment horizontal="center" vertical="center" wrapText="1"/>
    </xf>
    <xf numFmtId="164" fontId="8" fillId="0" borderId="33" xfId="0" applyNumberFormat="1" applyFont="1" applyBorder="1" applyAlignment="1">
      <alignment vertical="center" wrapText="1"/>
    </xf>
    <xf numFmtId="164" fontId="8" fillId="0" borderId="35" xfId="0" applyNumberFormat="1" applyFont="1" applyBorder="1" applyAlignment="1">
      <alignment vertical="center" wrapText="1"/>
    </xf>
    <xf numFmtId="164" fontId="8" fillId="21" borderId="30" xfId="0" applyNumberFormat="1" applyFont="1" applyFill="1" applyBorder="1" applyAlignment="1">
      <alignment vertical="center" wrapText="1"/>
    </xf>
    <xf numFmtId="164" fontId="8" fillId="21" borderId="32" xfId="0" applyNumberFormat="1" applyFont="1" applyFill="1" applyBorder="1" applyAlignment="1">
      <alignment vertical="center" wrapText="1"/>
    </xf>
    <xf numFmtId="0" fontId="9" fillId="0" borderId="40" xfId="0" applyFont="1" applyBorder="1" applyAlignment="1">
      <alignment horizontal="left" vertical="center" wrapText="1"/>
    </xf>
    <xf numFmtId="0" fontId="11" fillId="0" borderId="40" xfId="0" applyFont="1" applyBorder="1" applyAlignment="1">
      <alignment horizontal="left" vertical="center" wrapText="1"/>
    </xf>
    <xf numFmtId="0" fontId="11" fillId="0" borderId="90" xfId="0" applyFont="1" applyBorder="1" applyAlignment="1">
      <alignment horizontal="left" vertical="center" wrapText="1"/>
    </xf>
    <xf numFmtId="0" fontId="9" fillId="0" borderId="40" xfId="0" applyFont="1" applyFill="1" applyBorder="1" applyAlignment="1">
      <alignment horizontal="left" vertical="center" wrapText="1"/>
    </xf>
    <xf numFmtId="164" fontId="8" fillId="10" borderId="30" xfId="0" applyNumberFormat="1" applyFont="1" applyFill="1" applyBorder="1" applyAlignment="1">
      <alignment vertical="center" wrapText="1"/>
    </xf>
    <xf numFmtId="164" fontId="9" fillId="0" borderId="7" xfId="0" applyNumberFormat="1" applyFont="1" applyBorder="1" applyAlignment="1">
      <alignment horizontal="left" vertical="center" wrapText="1"/>
    </xf>
    <xf numFmtId="0" fontId="7" fillId="11" borderId="7" xfId="0" applyFont="1" applyFill="1" applyBorder="1" applyAlignment="1">
      <alignment vertical="center" wrapText="1"/>
    </xf>
    <xf numFmtId="164" fontId="8" fillId="10" borderId="24" xfId="0" applyNumberFormat="1" applyFont="1" applyFill="1" applyBorder="1" applyAlignment="1">
      <alignment vertical="center" wrapText="1"/>
    </xf>
    <xf numFmtId="0" fontId="8" fillId="0" borderId="34" xfId="0" applyFont="1" applyBorder="1" applyAlignment="1">
      <alignment vertical="center" wrapText="1"/>
    </xf>
    <xf numFmtId="0" fontId="8" fillId="9" borderId="34" xfId="0" applyFont="1" applyFill="1" applyBorder="1" applyAlignment="1">
      <alignment vertical="center" wrapText="1"/>
    </xf>
    <xf numFmtId="0" fontId="8" fillId="9" borderId="32" xfId="0" applyFont="1" applyFill="1" applyBorder="1" applyAlignment="1">
      <alignment vertical="center" wrapText="1"/>
    </xf>
    <xf numFmtId="0" fontId="8" fillId="9" borderId="32" xfId="0" applyFont="1" applyFill="1" applyBorder="1" applyAlignment="1">
      <alignment horizontal="center" vertical="center" wrapText="1"/>
    </xf>
    <xf numFmtId="164" fontId="8" fillId="6" borderId="30" xfId="0" applyNumberFormat="1" applyFont="1" applyFill="1" applyBorder="1" applyAlignment="1">
      <alignment vertical="center" wrapText="1"/>
    </xf>
    <xf numFmtId="164" fontId="8" fillId="6" borderId="32" xfId="0" applyNumberFormat="1" applyFont="1" applyFill="1" applyBorder="1" applyAlignment="1">
      <alignment vertical="center" wrapText="1"/>
    </xf>
    <xf numFmtId="164" fontId="8" fillId="21" borderId="34" xfId="0" applyNumberFormat="1" applyFont="1" applyFill="1" applyBorder="1" applyAlignment="1">
      <alignment vertical="center" wrapText="1"/>
    </xf>
    <xf numFmtId="0" fontId="9" fillId="0" borderId="12" xfId="0" applyFont="1" applyBorder="1" applyAlignment="1">
      <alignment vertical="center" wrapText="1"/>
    </xf>
    <xf numFmtId="0" fontId="8" fillId="0" borderId="12" xfId="0" applyFont="1" applyBorder="1" applyAlignment="1">
      <alignment vertical="center" wrapText="1"/>
    </xf>
    <xf numFmtId="49" fontId="8" fillId="0" borderId="12" xfId="0" applyNumberFormat="1" applyFont="1" applyBorder="1" applyAlignment="1">
      <alignment horizontal="left" vertical="center" wrapText="1"/>
    </xf>
    <xf numFmtId="49" fontId="8" fillId="0" borderId="12" xfId="0" applyNumberFormat="1" applyFont="1" applyBorder="1" applyAlignment="1">
      <alignment vertical="center" wrapText="1"/>
    </xf>
    <xf numFmtId="49" fontId="9" fillId="0" borderId="12" xfId="0" applyNumberFormat="1" applyFont="1" applyBorder="1" applyAlignment="1">
      <alignment vertical="center" wrapText="1"/>
    </xf>
    <xf numFmtId="0" fontId="9" fillId="0" borderId="12" xfId="0" applyFont="1" applyFill="1" applyBorder="1" applyAlignment="1">
      <alignment horizontal="left" vertical="center" wrapText="1"/>
    </xf>
    <xf numFmtId="0" fontId="7" fillId="11" borderId="11" xfId="0" applyFont="1" applyFill="1" applyBorder="1" applyAlignment="1">
      <alignment vertical="center" wrapText="1"/>
    </xf>
    <xf numFmtId="0" fontId="7" fillId="5" borderId="3" xfId="0" applyFont="1" applyFill="1" applyBorder="1" applyAlignment="1">
      <alignment vertical="center" wrapText="1"/>
    </xf>
    <xf numFmtId="0" fontId="7" fillId="11" borderId="8" xfId="0" applyFont="1" applyFill="1" applyBorder="1" applyAlignment="1">
      <alignment vertical="center" wrapText="1"/>
    </xf>
    <xf numFmtId="0" fontId="7" fillId="0" borderId="8" xfId="0" applyFont="1" applyBorder="1" applyAlignment="1">
      <alignment vertical="center" wrapText="1"/>
    </xf>
    <xf numFmtId="0" fontId="7" fillId="9" borderId="8" xfId="0" applyFont="1" applyFill="1" applyBorder="1" applyAlignment="1">
      <alignment vertical="center" wrapText="1"/>
    </xf>
    <xf numFmtId="0" fontId="7" fillId="5" borderId="25" xfId="0" applyFont="1" applyFill="1" applyBorder="1" applyAlignment="1">
      <alignment vertical="center" wrapText="1"/>
    </xf>
    <xf numFmtId="164" fontId="8" fillId="6" borderId="11" xfId="0" applyNumberFormat="1" applyFont="1" applyFill="1" applyBorder="1" applyAlignment="1">
      <alignment horizontal="center" vertical="center" wrapText="1"/>
    </xf>
    <xf numFmtId="164" fontId="8" fillId="0" borderId="16" xfId="0" applyNumberFormat="1" applyFont="1" applyBorder="1" applyAlignment="1">
      <alignment horizontal="center" vertical="center" wrapText="1"/>
    </xf>
    <xf numFmtId="164" fontId="8" fillId="6" borderId="8" xfId="0" applyNumberFormat="1" applyFont="1" applyFill="1" applyBorder="1" applyAlignment="1">
      <alignment horizontal="center" vertical="center" wrapText="1"/>
    </xf>
    <xf numFmtId="164" fontId="8" fillId="0" borderId="5" xfId="0" applyNumberFormat="1" applyFont="1" applyBorder="1" applyAlignment="1">
      <alignment horizontal="center" vertical="center" wrapText="1"/>
    </xf>
    <xf numFmtId="164" fontId="8" fillId="21" borderId="8" xfId="0" applyNumberFormat="1" applyFont="1" applyFill="1" applyBorder="1" applyAlignment="1">
      <alignment horizontal="center" vertical="center" wrapText="1"/>
    </xf>
    <xf numFmtId="164" fontId="8" fillId="0" borderId="8" xfId="0" applyNumberFormat="1" applyFont="1" applyFill="1" applyBorder="1" applyAlignment="1">
      <alignment horizontal="center" vertical="center" wrapText="1"/>
    </xf>
    <xf numFmtId="0" fontId="7" fillId="22" borderId="8" xfId="0" applyFont="1" applyFill="1" applyBorder="1" applyAlignment="1">
      <alignment vertical="center" wrapText="1"/>
    </xf>
    <xf numFmtId="0" fontId="7" fillId="5" borderId="5" xfId="0" applyFont="1" applyFill="1" applyBorder="1" applyAlignment="1">
      <alignment vertical="center" wrapText="1"/>
    </xf>
    <xf numFmtId="0" fontId="8" fillId="0" borderId="91" xfId="0" applyFont="1" applyFill="1" applyBorder="1" applyAlignment="1">
      <alignment horizontal="left" vertical="center"/>
    </xf>
    <xf numFmtId="0" fontId="8" fillId="0" borderId="40" xfId="0" applyFont="1" applyBorder="1" applyAlignment="1">
      <alignment horizontal="left" vertical="center" wrapText="1"/>
    </xf>
    <xf numFmtId="0" fontId="8" fillId="0" borderId="0" xfId="0" applyFont="1" applyFill="1" applyAlignment="1">
      <alignment horizontal="left" vertical="center"/>
    </xf>
    <xf numFmtId="49" fontId="9" fillId="0" borderId="40" xfId="0" applyNumberFormat="1" applyFont="1" applyFill="1" applyBorder="1" applyAlignment="1">
      <alignment horizontal="left" vertical="center" wrapText="1"/>
    </xf>
    <xf numFmtId="1" fontId="8" fillId="16" borderId="7" xfId="0" applyNumberFormat="1" applyFont="1" applyFill="1" applyBorder="1" applyAlignment="1">
      <alignment horizontal="left" vertical="center" wrapText="1"/>
    </xf>
    <xf numFmtId="0" fontId="7" fillId="15" borderId="7" xfId="0" applyFont="1" applyFill="1" applyBorder="1" applyAlignment="1">
      <alignment vertical="center" wrapText="1"/>
    </xf>
    <xf numFmtId="0" fontId="7" fillId="16" borderId="8" xfId="0" applyFont="1" applyFill="1" applyBorder="1" applyAlignment="1">
      <alignment vertical="center" wrapText="1"/>
    </xf>
    <xf numFmtId="0" fontId="7" fillId="11" borderId="3" xfId="0" applyFont="1" applyFill="1" applyBorder="1" applyAlignment="1">
      <alignment vertical="center" wrapText="1"/>
    </xf>
    <xf numFmtId="1" fontId="8" fillId="0" borderId="8" xfId="0" applyNumberFormat="1" applyFont="1" applyBorder="1" applyAlignment="1">
      <alignment horizontal="center" vertical="center" wrapText="1"/>
    </xf>
    <xf numFmtId="164" fontId="9" fillId="0" borderId="16" xfId="0" applyNumberFormat="1" applyFont="1" applyBorder="1" applyAlignment="1">
      <alignment horizontal="left" vertical="center" wrapText="1"/>
    </xf>
    <xf numFmtId="164" fontId="8" fillId="6" borderId="16" xfId="0" applyNumberFormat="1" applyFont="1" applyFill="1" applyBorder="1" applyAlignment="1">
      <alignment horizontal="center" vertical="center" wrapText="1"/>
    </xf>
    <xf numFmtId="164" fontId="8" fillId="21" borderId="3" xfId="0" applyNumberFormat="1" applyFont="1" applyFill="1" applyBorder="1" applyAlignment="1">
      <alignment horizontal="center" vertical="center" wrapText="1"/>
    </xf>
    <xf numFmtId="0" fontId="9" fillId="0" borderId="77" xfId="0" applyFont="1" applyBorder="1" applyAlignment="1">
      <alignment vertical="center" wrapText="1"/>
    </xf>
    <xf numFmtId="0" fontId="8" fillId="0" borderId="77" xfId="0" applyFont="1" applyBorder="1" applyAlignment="1">
      <alignment vertical="center" wrapText="1"/>
    </xf>
    <xf numFmtId="49" fontId="8" fillId="0" borderId="77" xfId="0" applyNumberFormat="1" applyFont="1" applyBorder="1" applyAlignment="1">
      <alignment horizontal="left" vertical="center" wrapText="1"/>
    </xf>
    <xf numFmtId="49" fontId="8" fillId="0" borderId="77" xfId="0" applyNumberFormat="1" applyFont="1" applyBorder="1" applyAlignment="1">
      <alignment vertical="center" wrapText="1"/>
    </xf>
    <xf numFmtId="49" fontId="9" fillId="0" borderId="77" xfId="0" applyNumberFormat="1" applyFont="1" applyBorder="1" applyAlignment="1">
      <alignment vertical="center" wrapText="1"/>
    </xf>
    <xf numFmtId="0" fontId="9" fillId="0" borderId="77" xfId="0" applyFont="1" applyFill="1" applyBorder="1" applyAlignment="1">
      <alignment vertical="center" wrapText="1"/>
    </xf>
    <xf numFmtId="0" fontId="9" fillId="0" borderId="82" xfId="0" applyFont="1" applyBorder="1" applyAlignment="1">
      <alignment vertical="center" wrapText="1"/>
    </xf>
    <xf numFmtId="0" fontId="8" fillId="0" borderId="82" xfId="0" applyFont="1" applyBorder="1" applyAlignment="1">
      <alignment vertical="center" wrapText="1"/>
    </xf>
    <xf numFmtId="49" fontId="8" fillId="0" borderId="82" xfId="0" applyNumberFormat="1" applyFont="1" applyBorder="1" applyAlignment="1">
      <alignment horizontal="left" vertical="center" wrapText="1"/>
    </xf>
    <xf numFmtId="49" fontId="8" fillId="0" borderId="82" xfId="0" applyNumberFormat="1" applyFont="1" applyBorder="1" applyAlignment="1">
      <alignment vertical="center" wrapText="1"/>
    </xf>
    <xf numFmtId="49" fontId="9" fillId="0" borderId="82" xfId="0" applyNumberFormat="1" applyFont="1" applyBorder="1" applyAlignment="1">
      <alignment vertical="center" wrapText="1"/>
    </xf>
    <xf numFmtId="0" fontId="9" fillId="0" borderId="82" xfId="0" applyFont="1" applyFill="1" applyBorder="1" applyAlignment="1">
      <alignment vertical="center" wrapText="1"/>
    </xf>
    <xf numFmtId="164" fontId="8" fillId="10" borderId="31" xfId="0" applyNumberFormat="1" applyFont="1" applyFill="1" applyBorder="1" applyAlignment="1">
      <alignment horizontal="center" vertical="center" wrapText="1"/>
    </xf>
    <xf numFmtId="164" fontId="8" fillId="0" borderId="21" xfId="0" applyNumberFormat="1" applyFont="1" applyBorder="1" applyAlignment="1">
      <alignment horizontal="center" vertical="center" wrapText="1"/>
    </xf>
    <xf numFmtId="164" fontId="8" fillId="10" borderId="21" xfId="0" applyNumberFormat="1" applyFont="1" applyFill="1" applyBorder="1" applyAlignment="1">
      <alignment horizontal="center" vertical="center" wrapText="1"/>
    </xf>
    <xf numFmtId="0" fontId="7" fillId="5" borderId="34" xfId="0" applyFont="1" applyFill="1" applyBorder="1" applyAlignment="1">
      <alignment vertical="center" wrapText="1"/>
    </xf>
    <xf numFmtId="0" fontId="7" fillId="9" borderId="3" xfId="0" applyFont="1" applyFill="1" applyBorder="1" applyAlignment="1">
      <alignment vertical="center" wrapText="1"/>
    </xf>
    <xf numFmtId="0" fontId="8" fillId="9" borderId="0" xfId="0" applyFont="1" applyFill="1" applyBorder="1" applyAlignment="1">
      <alignment horizontal="center" vertical="center" wrapText="1"/>
    </xf>
    <xf numFmtId="164" fontId="8" fillId="6" borderId="3" xfId="0" applyNumberFormat="1" applyFont="1" applyFill="1" applyBorder="1" applyAlignment="1">
      <alignment horizontal="center" vertical="center" wrapText="1"/>
    </xf>
    <xf numFmtId="164" fontId="8" fillId="21" borderId="11" xfId="0" applyNumberFormat="1" applyFont="1" applyFill="1" applyBorder="1" applyAlignment="1">
      <alignment vertical="center" wrapText="1"/>
    </xf>
    <xf numFmtId="164" fontId="8" fillId="0" borderId="16" xfId="0" applyNumberFormat="1" applyFont="1" applyBorder="1" applyAlignment="1">
      <alignment vertical="center" wrapText="1"/>
    </xf>
    <xf numFmtId="164" fontId="8" fillId="21" borderId="16" xfId="0" applyNumberFormat="1" applyFont="1" applyFill="1" applyBorder="1" applyAlignment="1">
      <alignment vertical="center" wrapText="1"/>
    </xf>
    <xf numFmtId="0" fontId="9" fillId="0" borderId="12" xfId="0" applyFont="1" applyFill="1" applyBorder="1" applyAlignment="1">
      <alignment vertical="center" wrapText="1"/>
    </xf>
    <xf numFmtId="164" fontId="8" fillId="0" borderId="20" xfId="0" applyNumberFormat="1" applyFont="1" applyBorder="1" applyAlignment="1">
      <alignment horizontal="center" vertical="center" wrapText="1"/>
    </xf>
    <xf numFmtId="0" fontId="7" fillId="19" borderId="20" xfId="0" applyFont="1" applyFill="1" applyBorder="1" applyAlignment="1">
      <alignment vertical="center" wrapText="1"/>
    </xf>
    <xf numFmtId="164" fontId="8" fillId="0" borderId="22" xfId="0" applyNumberFormat="1" applyFont="1" applyBorder="1" applyAlignment="1">
      <alignment horizontal="center" vertical="center" wrapText="1"/>
    </xf>
    <xf numFmtId="0" fontId="7" fillId="9" borderId="0" xfId="0" applyFont="1" applyFill="1" applyBorder="1" applyAlignment="1">
      <alignment vertical="center" wrapText="1"/>
    </xf>
    <xf numFmtId="1" fontId="8" fillId="0" borderId="22" xfId="0" applyNumberFormat="1" applyFont="1" applyBorder="1" applyAlignment="1">
      <alignment horizontal="center" vertical="center" wrapText="1"/>
    </xf>
    <xf numFmtId="164" fontId="8" fillId="6" borderId="20" xfId="0" applyNumberFormat="1" applyFont="1" applyFill="1" applyBorder="1" applyAlignment="1">
      <alignment horizontal="center" vertical="center" wrapText="1"/>
    </xf>
    <xf numFmtId="164" fontId="8" fillId="0" borderId="13" xfId="0" applyNumberFormat="1" applyFont="1" applyBorder="1" applyAlignment="1">
      <alignment horizontal="center" vertical="center" wrapText="1"/>
    </xf>
    <xf numFmtId="164" fontId="8" fillId="21" borderId="31" xfId="0" applyNumberFormat="1" applyFont="1" applyFill="1" applyBorder="1" applyAlignment="1">
      <alignment horizontal="center" vertical="center" wrapText="1"/>
    </xf>
    <xf numFmtId="164" fontId="8" fillId="21" borderId="20" xfId="0" applyNumberFormat="1" applyFont="1" applyFill="1" applyBorder="1" applyAlignment="1">
      <alignment horizontal="center" vertical="center" wrapText="1"/>
    </xf>
    <xf numFmtId="164" fontId="8" fillId="0" borderId="25" xfId="0" applyNumberFormat="1" applyFont="1" applyBorder="1" applyAlignment="1">
      <alignment horizontal="center" vertical="center" wrapText="1"/>
    </xf>
    <xf numFmtId="1" fontId="8" fillId="0" borderId="16" xfId="0" applyNumberFormat="1" applyFont="1" applyBorder="1" applyAlignment="1">
      <alignment horizontal="center" vertical="center" wrapText="1"/>
    </xf>
    <xf numFmtId="0" fontId="8" fillId="9" borderId="3" xfId="0" applyFont="1" applyFill="1" applyBorder="1" applyAlignment="1">
      <alignment horizontal="center" vertical="center" wrapText="1"/>
    </xf>
    <xf numFmtId="164" fontId="8" fillId="0" borderId="22" xfId="0" applyNumberFormat="1" applyFont="1" applyBorder="1" applyAlignment="1">
      <alignment vertical="center" wrapText="1"/>
    </xf>
    <xf numFmtId="164" fontId="8" fillId="0" borderId="36" xfId="0" applyNumberFormat="1" applyFont="1" applyBorder="1" applyAlignment="1">
      <alignment horizontal="center" vertical="center" wrapText="1"/>
    </xf>
    <xf numFmtId="164" fontId="8" fillId="21" borderId="11" xfId="0" applyNumberFormat="1" applyFont="1" applyFill="1" applyBorder="1" applyAlignment="1">
      <alignment horizontal="center" vertical="center" wrapText="1"/>
    </xf>
    <xf numFmtId="164" fontId="8" fillId="0" borderId="32" xfId="0" applyNumberFormat="1" applyFont="1" applyBorder="1" applyAlignment="1">
      <alignment horizontal="center" vertical="center" wrapText="1"/>
    </xf>
    <xf numFmtId="164" fontId="8" fillId="8" borderId="6" xfId="0" applyNumberFormat="1" applyFont="1" applyFill="1" applyBorder="1" applyAlignment="1">
      <alignment horizontal="center" vertical="center" wrapText="1"/>
    </xf>
    <xf numFmtId="1" fontId="8" fillId="6" borderId="8" xfId="0" applyNumberFormat="1" applyFont="1" applyFill="1" applyBorder="1" applyAlignment="1">
      <alignment horizontal="center" vertical="center" wrapText="1"/>
    </xf>
    <xf numFmtId="1" fontId="8" fillId="6" borderId="16" xfId="0" applyNumberFormat="1" applyFont="1" applyFill="1" applyBorder="1" applyAlignment="1">
      <alignment horizontal="center" vertical="center" wrapText="1"/>
    </xf>
    <xf numFmtId="1" fontId="8" fillId="0" borderId="3" xfId="0" applyNumberFormat="1" applyFont="1" applyBorder="1" applyAlignment="1">
      <alignment horizontal="center" vertical="center" wrapText="1"/>
    </xf>
    <xf numFmtId="164" fontId="8" fillId="21" borderId="16" xfId="0" applyNumberFormat="1" applyFont="1" applyFill="1" applyBorder="1" applyAlignment="1">
      <alignment horizontal="center" vertical="center" wrapText="1"/>
    </xf>
    <xf numFmtId="164" fontId="8" fillId="21" borderId="21" xfId="0" applyNumberFormat="1" applyFont="1" applyFill="1" applyBorder="1" applyAlignment="1">
      <alignment horizontal="center" vertical="center" wrapText="1"/>
    </xf>
    <xf numFmtId="164" fontId="8" fillId="0" borderId="6" xfId="0" applyNumberFormat="1" applyFont="1" applyBorder="1" applyAlignment="1">
      <alignment horizontal="center" vertical="center" wrapText="1"/>
    </xf>
    <xf numFmtId="164" fontId="8" fillId="0" borderId="33" xfId="0" applyNumberFormat="1" applyFont="1" applyBorder="1" applyAlignment="1">
      <alignment horizontal="center" vertical="center" wrapText="1"/>
    </xf>
    <xf numFmtId="164" fontId="8" fillId="8" borderId="16" xfId="0" applyNumberFormat="1" applyFont="1" applyFill="1" applyBorder="1" applyAlignment="1">
      <alignment horizontal="center" vertical="center" wrapText="1"/>
    </xf>
    <xf numFmtId="1" fontId="8" fillId="0" borderId="5" xfId="0" applyNumberFormat="1" applyFont="1" applyBorder="1" applyAlignment="1">
      <alignment horizontal="center" vertical="center" wrapText="1"/>
    </xf>
    <xf numFmtId="164" fontId="8" fillId="21" borderId="32" xfId="0" applyNumberFormat="1" applyFont="1" applyFill="1" applyBorder="1" applyAlignment="1">
      <alignment horizontal="center" vertical="center" wrapText="1"/>
    </xf>
    <xf numFmtId="164" fontId="8" fillId="0" borderId="79" xfId="0" applyNumberFormat="1" applyFont="1" applyBorder="1" applyAlignment="1">
      <alignment vertical="center" wrapText="1"/>
    </xf>
    <xf numFmtId="0" fontId="8" fillId="0" borderId="77" xfId="0" applyFont="1" applyBorder="1" applyAlignment="1">
      <alignment horizontal="left" vertical="center" wrapText="1"/>
    </xf>
    <xf numFmtId="49" fontId="9" fillId="0" borderId="77" xfId="0" applyNumberFormat="1" applyFont="1" applyBorder="1" applyAlignment="1">
      <alignment horizontal="left" vertical="center" wrapText="1"/>
    </xf>
    <xf numFmtId="0" fontId="9" fillId="0" borderId="77" xfId="0" applyFont="1" applyBorder="1" applyAlignment="1">
      <alignment horizontal="left" vertical="center" wrapText="1"/>
    </xf>
    <xf numFmtId="164" fontId="8" fillId="0" borderId="35" xfId="0" applyNumberFormat="1" applyFont="1" applyBorder="1" applyAlignment="1">
      <alignment horizontal="center" vertical="center" wrapText="1"/>
    </xf>
    <xf numFmtId="164" fontId="8" fillId="21" borderId="30" xfId="0" applyNumberFormat="1" applyFont="1" applyFill="1" applyBorder="1" applyAlignment="1">
      <alignment horizontal="center" vertical="center" wrapText="1"/>
    </xf>
    <xf numFmtId="1" fontId="8" fillId="8" borderId="8" xfId="0" applyNumberFormat="1" applyFont="1" applyFill="1" applyBorder="1" applyAlignment="1">
      <alignment horizontal="center" vertical="center" wrapText="1"/>
    </xf>
    <xf numFmtId="0" fontId="7" fillId="16" borderId="5" xfId="0" applyFont="1" applyFill="1" applyBorder="1" applyAlignment="1">
      <alignment vertical="center" wrapText="1"/>
    </xf>
    <xf numFmtId="0" fontId="7" fillId="7" borderId="8" xfId="0" applyFont="1" applyFill="1" applyBorder="1" applyAlignment="1">
      <alignment vertical="center" wrapText="1"/>
    </xf>
    <xf numFmtId="0" fontId="8" fillId="5" borderId="8" xfId="0" applyFont="1" applyFill="1" applyBorder="1" applyAlignment="1">
      <alignment vertical="center" wrapText="1"/>
    </xf>
    <xf numFmtId="0" fontId="8" fillId="7" borderId="8" xfId="0" applyFont="1" applyFill="1" applyBorder="1" applyAlignment="1">
      <alignment vertical="center" wrapText="1"/>
    </xf>
    <xf numFmtId="164" fontId="8" fillId="21" borderId="6" xfId="0" applyNumberFormat="1" applyFont="1" applyFill="1" applyBorder="1" applyAlignment="1">
      <alignment horizontal="center" vertical="center" wrapText="1"/>
    </xf>
    <xf numFmtId="164" fontId="8" fillId="0" borderId="10" xfId="0" applyNumberFormat="1" applyFont="1" applyBorder="1" applyAlignment="1">
      <alignment horizontal="center" vertical="center" wrapText="1"/>
    </xf>
    <xf numFmtId="1" fontId="8" fillId="0" borderId="36" xfId="0" applyNumberFormat="1" applyFont="1" applyBorder="1" applyAlignment="1">
      <alignment horizontal="center" vertical="center" wrapText="1"/>
    </xf>
    <xf numFmtId="1" fontId="8" fillId="6" borderId="34" xfId="0" applyNumberFormat="1" applyFont="1" applyFill="1" applyBorder="1" applyAlignment="1">
      <alignment horizontal="center" vertical="center" wrapText="1"/>
    </xf>
    <xf numFmtId="0" fontId="8" fillId="0" borderId="92" xfId="0" applyFont="1" applyFill="1" applyBorder="1" applyAlignment="1">
      <alignment horizontal="left" vertical="center"/>
    </xf>
    <xf numFmtId="164" fontId="8" fillId="8" borderId="32" xfId="0" applyNumberFormat="1" applyFont="1" applyFill="1" applyBorder="1" applyAlignment="1">
      <alignment horizontal="center" vertical="center" wrapText="1"/>
    </xf>
    <xf numFmtId="1" fontId="8" fillId="0" borderId="24" xfId="0" applyNumberFormat="1" applyFont="1" applyBorder="1" applyAlignment="1">
      <alignment horizontal="center" vertical="center" wrapText="1"/>
    </xf>
    <xf numFmtId="0" fontId="13" fillId="3" borderId="24" xfId="0" applyFont="1" applyFill="1" applyBorder="1" applyAlignment="1">
      <alignment horizontal="center" vertical="center" wrapText="1"/>
    </xf>
    <xf numFmtId="164" fontId="8" fillId="0" borderId="24"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1" fontId="8" fillId="10" borderId="21" xfId="0" applyNumberFormat="1" applyFont="1" applyFill="1" applyBorder="1" applyAlignment="1">
      <alignment horizontal="center" vertical="center" wrapText="1"/>
    </xf>
    <xf numFmtId="1" fontId="8" fillId="0" borderId="21" xfId="0" applyNumberFormat="1" applyFont="1" applyBorder="1" applyAlignment="1">
      <alignment horizontal="center" vertical="center" wrapText="1"/>
    </xf>
    <xf numFmtId="1" fontId="8" fillId="8" borderId="3" xfId="0" applyNumberFormat="1" applyFont="1" applyFill="1" applyBorder="1" applyAlignment="1">
      <alignment horizontal="center" vertical="center" wrapText="1"/>
    </xf>
    <xf numFmtId="0" fontId="11" fillId="0" borderId="12" xfId="0" applyFont="1" applyBorder="1" applyAlignment="1">
      <alignment vertical="center" wrapText="1"/>
    </xf>
    <xf numFmtId="1" fontId="8" fillId="12" borderId="16" xfId="0" applyNumberFormat="1" applyFont="1" applyFill="1" applyBorder="1" applyAlignment="1">
      <alignment horizontal="center" vertical="center" wrapText="1"/>
    </xf>
    <xf numFmtId="164" fontId="8" fillId="21" borderId="34" xfId="0" applyNumberFormat="1" applyFont="1" applyFill="1" applyBorder="1" applyAlignment="1">
      <alignment horizontal="center" vertical="center" wrapText="1"/>
    </xf>
    <xf numFmtId="1" fontId="8" fillId="8" borderId="16" xfId="0" applyNumberFormat="1" applyFont="1" applyFill="1" applyBorder="1" applyAlignment="1">
      <alignment horizontal="center" vertical="center" wrapText="1"/>
    </xf>
    <xf numFmtId="0" fontId="11" fillId="0" borderId="82" xfId="0" applyFont="1" applyBorder="1" applyAlignment="1">
      <alignment vertical="center" wrapText="1"/>
    </xf>
    <xf numFmtId="49" fontId="11" fillId="0" borderId="82" xfId="0" applyNumberFormat="1" applyFont="1" applyBorder="1" applyAlignment="1">
      <alignment horizontal="left" vertical="center" wrapText="1"/>
    </xf>
    <xf numFmtId="49" fontId="11" fillId="0" borderId="82" xfId="0" applyNumberFormat="1" applyFont="1" applyBorder="1" applyAlignment="1">
      <alignment vertical="center" wrapText="1"/>
    </xf>
    <xf numFmtId="0" fontId="11" fillId="0" borderId="82" xfId="0" applyFont="1" applyFill="1" applyBorder="1" applyAlignment="1">
      <alignment vertical="center" wrapText="1"/>
    </xf>
    <xf numFmtId="164" fontId="9" fillId="0" borderId="3" xfId="0" applyNumberFormat="1" applyFont="1" applyBorder="1" applyAlignment="1">
      <alignment horizontal="left" vertical="center" wrapText="1"/>
    </xf>
    <xf numFmtId="0" fontId="7" fillId="5" borderId="24" xfId="0" applyFont="1" applyFill="1" applyBorder="1" applyAlignment="1">
      <alignment vertical="center" wrapText="1"/>
    </xf>
    <xf numFmtId="0" fontId="7" fillId="16" borderId="6" xfId="0" applyFont="1" applyFill="1" applyBorder="1" applyAlignment="1">
      <alignment vertical="center" wrapText="1"/>
    </xf>
    <xf numFmtId="0" fontId="7" fillId="16" borderId="3" xfId="0" applyFont="1" applyFill="1" applyBorder="1" applyAlignment="1">
      <alignment vertical="center" wrapText="1"/>
    </xf>
    <xf numFmtId="0" fontId="7" fillId="17" borderId="3" xfId="0" applyFont="1" applyFill="1" applyBorder="1" applyAlignment="1">
      <alignment vertical="center" wrapText="1"/>
    </xf>
    <xf numFmtId="0" fontId="7" fillId="16" borderId="10" xfId="0" applyFont="1" applyFill="1" applyBorder="1" applyAlignment="1">
      <alignment vertical="center" wrapText="1"/>
    </xf>
    <xf numFmtId="0" fontId="7" fillId="7" borderId="11" xfId="0" applyFont="1" applyFill="1" applyBorder="1" applyAlignment="1">
      <alignment vertical="center" wrapText="1"/>
    </xf>
    <xf numFmtId="0" fontId="7" fillId="7" borderId="34" xfId="0" applyFont="1" applyFill="1" applyBorder="1" applyAlignment="1">
      <alignment vertical="center" wrapText="1"/>
    </xf>
    <xf numFmtId="0" fontId="7" fillId="14" borderId="11" xfId="0" applyFont="1" applyFill="1" applyBorder="1" applyAlignment="1">
      <alignment vertical="center" wrapText="1"/>
    </xf>
    <xf numFmtId="164" fontId="9" fillId="13" borderId="7" xfId="0" applyNumberFormat="1" applyFont="1" applyFill="1" applyBorder="1" applyAlignment="1">
      <alignment horizontal="left" vertical="center" wrapText="1"/>
    </xf>
    <xf numFmtId="0" fontId="15" fillId="13" borderId="17" xfId="0" applyFont="1" applyFill="1" applyBorder="1" applyAlignment="1">
      <alignment horizontal="left" vertical="center" wrapText="1"/>
    </xf>
    <xf numFmtId="0" fontId="7" fillId="14" borderId="8" xfId="0" applyFont="1" applyFill="1" applyBorder="1" applyAlignment="1">
      <alignment vertical="center" wrapText="1"/>
    </xf>
    <xf numFmtId="0" fontId="7" fillId="13" borderId="16" xfId="0" applyFont="1" applyFill="1" applyBorder="1" applyAlignment="1">
      <alignment vertical="center" wrapText="1"/>
    </xf>
    <xf numFmtId="0" fontId="7" fillId="5" borderId="16" xfId="0" applyFont="1" applyFill="1" applyBorder="1" applyAlignment="1">
      <alignment vertical="center" wrapText="1"/>
    </xf>
    <xf numFmtId="0" fontId="7" fillId="14" borderId="16" xfId="0" applyFont="1" applyFill="1" applyBorder="1" applyAlignment="1">
      <alignment vertical="center" wrapText="1"/>
    </xf>
    <xf numFmtId="0" fontId="8" fillId="7" borderId="8" xfId="0" applyFont="1" applyFill="1" applyBorder="1" applyAlignment="1">
      <alignment horizontal="center" vertical="center" wrapText="1"/>
    </xf>
    <xf numFmtId="0" fontId="7" fillId="0" borderId="5" xfId="0" applyFont="1" applyBorder="1" applyAlignment="1">
      <alignment vertical="center" wrapText="1"/>
    </xf>
    <xf numFmtId="0" fontId="7" fillId="21" borderId="8" xfId="0" applyFont="1" applyFill="1" applyBorder="1" applyAlignment="1">
      <alignment vertical="center" wrapText="1"/>
    </xf>
    <xf numFmtId="0" fontId="7" fillId="5" borderId="17" xfId="0" applyFont="1" applyFill="1" applyBorder="1" applyAlignment="1">
      <alignment vertical="center" wrapText="1"/>
    </xf>
    <xf numFmtId="0" fontId="7" fillId="0" borderId="16" xfId="0" applyFont="1" applyBorder="1" applyAlignment="1">
      <alignment vertical="center" wrapText="1"/>
    </xf>
    <xf numFmtId="0" fontId="7" fillId="11" borderId="16" xfId="0" applyFont="1" applyFill="1" applyBorder="1" applyAlignment="1">
      <alignment vertical="center" wrapText="1"/>
    </xf>
    <xf numFmtId="164" fontId="8" fillId="0" borderId="34" xfId="0" applyNumberFormat="1" applyFont="1" applyFill="1" applyBorder="1" applyAlignment="1">
      <alignment horizontal="center" vertical="center" wrapText="1"/>
    </xf>
    <xf numFmtId="164" fontId="8" fillId="21" borderId="24" xfId="0" applyNumberFormat="1" applyFont="1" applyFill="1" applyBorder="1" applyAlignment="1">
      <alignment horizontal="center" vertical="center" wrapText="1"/>
    </xf>
    <xf numFmtId="0" fontId="9" fillId="0" borderId="12" xfId="0" applyFont="1" applyBorder="1" applyAlignment="1">
      <alignment horizontal="left" vertical="center" wrapText="1"/>
    </xf>
    <xf numFmtId="0" fontId="8" fillId="0" borderId="12" xfId="0" applyFont="1" applyBorder="1" applyAlignment="1">
      <alignment horizontal="left" vertical="center" wrapText="1"/>
    </xf>
    <xf numFmtId="49" fontId="9" fillId="0" borderId="12" xfId="0" applyNumberFormat="1" applyFont="1" applyBorder="1" applyAlignment="1">
      <alignment horizontal="left" vertical="center" wrapText="1"/>
    </xf>
    <xf numFmtId="1" fontId="8" fillId="0" borderId="32" xfId="0" applyNumberFormat="1" applyFont="1" applyBorder="1" applyAlignment="1">
      <alignment horizontal="center" vertical="center" wrapText="1"/>
    </xf>
    <xf numFmtId="1" fontId="8" fillId="8" borderId="32" xfId="0" applyNumberFormat="1" applyFont="1" applyFill="1" applyBorder="1" applyAlignment="1">
      <alignment horizontal="center" vertical="center" wrapText="1"/>
    </xf>
    <xf numFmtId="0" fontId="9" fillId="0" borderId="77" xfId="0" applyFont="1" applyFill="1" applyBorder="1" applyAlignment="1">
      <alignment horizontal="left" vertical="center" wrapText="1"/>
    </xf>
    <xf numFmtId="0" fontId="7" fillId="0" borderId="0" xfId="0" applyFont="1"/>
    <xf numFmtId="165" fontId="7" fillId="0" borderId="0" xfId="0" applyNumberFormat="1" applyFont="1" applyBorder="1" applyAlignment="1">
      <alignment vertical="top"/>
    </xf>
    <xf numFmtId="165" fontId="9" fillId="0" borderId="0" xfId="0" applyNumberFormat="1" applyFont="1" applyBorder="1" applyAlignment="1">
      <alignment vertical="top"/>
    </xf>
    <xf numFmtId="0" fontId="17" fillId="4" borderId="0" xfId="0" applyFont="1" applyFill="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9" fillId="0" borderId="0" xfId="0" applyFont="1" applyAlignment="1">
      <alignment vertical="center"/>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7" fillId="4" borderId="0" xfId="0" applyFont="1" applyFill="1" applyBorder="1" applyAlignment="1">
      <alignment vertical="center" wrapText="1"/>
    </xf>
    <xf numFmtId="0" fontId="9" fillId="0" borderId="63" xfId="0" applyFont="1" applyBorder="1" applyAlignment="1">
      <alignment vertical="center" wrapText="1"/>
    </xf>
    <xf numFmtId="0" fontId="9" fillId="0" borderId="63" xfId="0" applyFont="1" applyBorder="1" applyAlignment="1">
      <alignment horizontal="center" vertical="center" wrapText="1"/>
    </xf>
    <xf numFmtId="0" fontId="9" fillId="0" borderId="0" xfId="0" pivotButton="1" applyFont="1" applyAlignment="1">
      <alignment wrapText="1"/>
    </xf>
    <xf numFmtId="0" fontId="9" fillId="4" borderId="0" xfId="0" applyFont="1" applyFill="1" applyAlignment="1">
      <alignment vertical="center" wrapText="1"/>
    </xf>
    <xf numFmtId="0" fontId="9" fillId="0" borderId="46" xfId="0" applyFont="1" applyBorder="1" applyAlignment="1">
      <alignment vertical="center" wrapText="1"/>
    </xf>
    <xf numFmtId="0" fontId="9" fillId="0" borderId="46" xfId="0" applyFont="1" applyBorder="1" applyAlignment="1">
      <alignment horizontal="center" vertical="center" wrapText="1"/>
    </xf>
    <xf numFmtId="0" fontId="7" fillId="0" borderId="46" xfId="0" applyFont="1" applyBorder="1" applyAlignment="1">
      <alignment horizontal="center" vertical="center" wrapText="1"/>
    </xf>
    <xf numFmtId="0" fontId="9" fillId="0" borderId="0" xfId="0" applyFont="1" applyAlignment="1">
      <alignment horizontal="left" wrapText="1"/>
    </xf>
    <xf numFmtId="0" fontId="9" fillId="0" borderId="63" xfId="0" applyFont="1" applyBorder="1" applyAlignment="1">
      <alignment horizontal="left" vertical="center" wrapText="1"/>
    </xf>
    <xf numFmtId="0" fontId="7" fillId="0" borderId="63" xfId="0" applyFont="1" applyBorder="1" applyAlignment="1">
      <alignment horizontal="center" vertical="center" wrapText="1"/>
    </xf>
    <xf numFmtId="0" fontId="12" fillId="4" borderId="0" xfId="0" applyFont="1" applyFill="1" applyAlignment="1">
      <alignment vertical="center" wrapText="1"/>
    </xf>
    <xf numFmtId="0" fontId="14" fillId="0" borderId="0" xfId="0" applyFont="1" applyAlignment="1">
      <alignment vertical="center" wrapText="1"/>
    </xf>
    <xf numFmtId="0" fontId="7" fillId="0" borderId="46" xfId="0" applyFont="1" applyBorder="1" applyAlignment="1">
      <alignment vertical="center" wrapText="1"/>
    </xf>
    <xf numFmtId="0" fontId="17" fillId="4" borderId="3" xfId="0" applyFont="1" applyFill="1" applyBorder="1" applyAlignment="1">
      <alignment vertical="center" wrapText="1"/>
    </xf>
    <xf numFmtId="0" fontId="7" fillId="0" borderId="63" xfId="0" applyFont="1" applyBorder="1" applyAlignment="1">
      <alignment vertical="center" wrapText="1"/>
    </xf>
    <xf numFmtId="0" fontId="7" fillId="0" borderId="0" xfId="0" applyFont="1" applyAlignment="1">
      <alignment wrapText="1"/>
    </xf>
    <xf numFmtId="0" fontId="9" fillId="0" borderId="46" xfId="0" applyFont="1" applyFill="1" applyBorder="1" applyAlignment="1">
      <alignment vertical="center" wrapText="1"/>
    </xf>
    <xf numFmtId="0" fontId="9" fillId="0" borderId="46" xfId="0" applyFont="1" applyFill="1" applyBorder="1" applyAlignment="1">
      <alignment horizontal="center" vertical="center" wrapText="1"/>
    </xf>
    <xf numFmtId="0" fontId="17" fillId="4" borderId="6" xfId="0" applyFont="1" applyFill="1" applyBorder="1" applyAlignment="1">
      <alignment vertical="center" wrapText="1"/>
    </xf>
    <xf numFmtId="0" fontId="7" fillId="0" borderId="0" xfId="0" applyFont="1" applyBorder="1" applyAlignment="1">
      <alignment vertical="center"/>
    </xf>
    <xf numFmtId="0" fontId="7" fillId="0" borderId="0" xfId="0" applyFont="1" applyBorder="1" applyAlignment="1">
      <alignment horizontal="left" vertical="center"/>
    </xf>
    <xf numFmtId="0" fontId="14" fillId="0" borderId="0" xfId="0" applyFont="1" applyFill="1" applyBorder="1" applyAlignment="1">
      <alignment vertical="center"/>
    </xf>
    <xf numFmtId="49" fontId="14" fillId="0" borderId="0" xfId="0" applyNumberFormat="1" applyFont="1" applyFill="1" applyBorder="1" applyAlignment="1">
      <alignment vertical="center"/>
    </xf>
    <xf numFmtId="0" fontId="7" fillId="0" borderId="27" xfId="0" applyFont="1" applyBorder="1" applyAlignment="1">
      <alignment vertical="center"/>
    </xf>
    <xf numFmtId="0" fontId="12" fillId="0" borderId="0" xfId="0" applyFont="1" applyFill="1" applyBorder="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7" fillId="0" borderId="0" xfId="0" applyFont="1" applyAlignment="1">
      <alignment horizontal="left" vertical="center"/>
    </xf>
    <xf numFmtId="0" fontId="14" fillId="0" borderId="0" xfId="0" applyFont="1" applyFill="1" applyAlignment="1">
      <alignment vertical="center"/>
    </xf>
    <xf numFmtId="49" fontId="14" fillId="0" borderId="0" xfId="0" applyNumberFormat="1" applyFont="1" applyFill="1" applyAlignment="1">
      <alignment vertical="center"/>
    </xf>
    <xf numFmtId="0" fontId="12" fillId="0" borderId="0" xfId="0" applyFont="1" applyFill="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9" fillId="0" borderId="0" xfId="0" applyFont="1" applyFill="1" applyAlignment="1">
      <alignment vertical="center"/>
    </xf>
    <xf numFmtId="49" fontId="9" fillId="0" borderId="0" xfId="0" applyNumberFormat="1" applyFont="1" applyFill="1" applyAlignment="1">
      <alignment vertical="center"/>
    </xf>
    <xf numFmtId="0" fontId="7" fillId="0" borderId="26" xfId="0" applyFont="1" applyBorder="1" applyAlignment="1">
      <alignment vertical="center"/>
    </xf>
    <xf numFmtId="0" fontId="9" fillId="0" borderId="0" xfId="0" applyFont="1" applyAlignment="1">
      <alignment horizontal="center" vertical="center"/>
    </xf>
    <xf numFmtId="0" fontId="7" fillId="0" borderId="28" xfId="0" applyFont="1" applyBorder="1" applyAlignment="1">
      <alignment vertical="center"/>
    </xf>
    <xf numFmtId="0" fontId="7" fillId="0" borderId="0" xfId="0" applyFont="1" applyFill="1" applyAlignment="1">
      <alignment vertical="center"/>
    </xf>
    <xf numFmtId="49" fontId="7" fillId="0" borderId="0" xfId="0" applyNumberFormat="1" applyFont="1" applyFill="1" applyAlignment="1">
      <alignment vertical="center"/>
    </xf>
    <xf numFmtId="0" fontId="9" fillId="27" borderId="39" xfId="0" applyFont="1" applyFill="1" applyBorder="1" applyAlignment="1">
      <alignment vertical="center"/>
    </xf>
    <xf numFmtId="49" fontId="9" fillId="0" borderId="0" xfId="0" applyNumberFormat="1" applyFont="1" applyBorder="1" applyAlignment="1">
      <alignment vertical="center"/>
    </xf>
    <xf numFmtId="49" fontId="7" fillId="0" borderId="0" xfId="0" applyNumberFormat="1" applyFont="1" applyBorder="1" applyAlignment="1">
      <alignment vertical="center"/>
    </xf>
    <xf numFmtId="0" fontId="12" fillId="0" borderId="0" xfId="2" applyFont="1" applyBorder="1" applyAlignment="1">
      <alignment horizontal="left" vertical="center"/>
    </xf>
    <xf numFmtId="0" fontId="9" fillId="31" borderId="39" xfId="0" applyFont="1" applyFill="1" applyBorder="1" applyAlignment="1">
      <alignment vertical="center"/>
    </xf>
    <xf numFmtId="0" fontId="9" fillId="18" borderId="39" xfId="0" applyFont="1" applyFill="1" applyBorder="1" applyAlignment="1">
      <alignment vertical="center"/>
    </xf>
    <xf numFmtId="0" fontId="9" fillId="28" borderId="39" xfId="0" applyFont="1" applyFill="1" applyBorder="1" applyAlignment="1">
      <alignment vertical="center"/>
    </xf>
    <xf numFmtId="0" fontId="9" fillId="3" borderId="39" xfId="0" applyFont="1" applyFill="1" applyBorder="1" applyAlignment="1">
      <alignment vertical="center"/>
    </xf>
    <xf numFmtId="0" fontId="9" fillId="29" borderId="39" xfId="0" applyFont="1" applyFill="1" applyBorder="1" applyAlignment="1">
      <alignment vertical="center"/>
    </xf>
    <xf numFmtId="0" fontId="13" fillId="3" borderId="39" xfId="0" applyFont="1" applyFill="1" applyBorder="1" applyAlignment="1">
      <alignment horizontal="center" vertical="center"/>
    </xf>
    <xf numFmtId="49" fontId="9" fillId="0" borderId="0" xfId="0" applyNumberFormat="1" applyFont="1" applyFill="1" applyBorder="1" applyAlignment="1">
      <alignment horizontal="left" vertical="center"/>
    </xf>
    <xf numFmtId="0" fontId="13" fillId="29" borderId="39" xfId="0" applyFont="1" applyFill="1" applyBorder="1" applyAlignment="1">
      <alignment horizontal="center" vertical="center"/>
    </xf>
    <xf numFmtId="0" fontId="7" fillId="30" borderId="39" xfId="0" applyFont="1" applyFill="1" applyBorder="1" applyAlignment="1">
      <alignment vertical="center"/>
    </xf>
    <xf numFmtId="0" fontId="7" fillId="32" borderId="29" xfId="0" applyFont="1" applyFill="1" applyBorder="1" applyAlignment="1">
      <alignment vertical="center"/>
    </xf>
    <xf numFmtId="0" fontId="7" fillId="0" borderId="0" xfId="0" applyFont="1" applyAlignment="1">
      <alignment horizontal="left" vertical="center" wrapText="1"/>
    </xf>
    <xf numFmtId="0" fontId="7" fillId="0" borderId="0" xfId="0" applyFont="1" applyFill="1" applyAlignment="1">
      <alignment vertical="center" wrapText="1"/>
    </xf>
    <xf numFmtId="49" fontId="7" fillId="0" borderId="0" xfId="0" applyNumberFormat="1" applyFont="1" applyFill="1" applyAlignment="1">
      <alignment vertical="center" wrapText="1"/>
    </xf>
    <xf numFmtId="0" fontId="7"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Fill="1" applyAlignment="1">
      <alignment vertical="center" wrapText="1"/>
    </xf>
    <xf numFmtId="49" fontId="9" fillId="0" borderId="0" xfId="0" applyNumberFormat="1" applyFont="1" applyFill="1" applyAlignment="1">
      <alignment vertical="center" wrapText="1"/>
    </xf>
    <xf numFmtId="0" fontId="9" fillId="0" borderId="0" xfId="0" applyFont="1" applyAlignment="1">
      <alignment horizontal="center" vertical="center" wrapText="1"/>
    </xf>
    <xf numFmtId="0" fontId="7" fillId="4" borderId="0" xfId="0" applyFont="1" applyFill="1" applyAlignment="1">
      <alignment vertical="center" wrapText="1"/>
    </xf>
    <xf numFmtId="164" fontId="8" fillId="21" borderId="31" xfId="0" applyNumberFormat="1" applyFont="1" applyFill="1" applyBorder="1" applyAlignment="1">
      <alignment vertical="center" wrapText="1"/>
    </xf>
    <xf numFmtId="164" fontId="8" fillId="0" borderId="20" xfId="0" applyNumberFormat="1" applyFont="1" applyBorder="1" applyAlignment="1">
      <alignment vertical="center" wrapText="1"/>
    </xf>
    <xf numFmtId="164" fontId="8" fillId="21" borderId="20" xfId="0" applyNumberFormat="1" applyFont="1" applyFill="1" applyBorder="1" applyAlignment="1">
      <alignment vertical="center" wrapText="1"/>
    </xf>
    <xf numFmtId="164" fontId="8" fillId="0" borderId="24" xfId="0" applyNumberFormat="1" applyFont="1" applyBorder="1" applyAlignment="1">
      <alignment vertical="center" wrapText="1"/>
    </xf>
    <xf numFmtId="164" fontId="8" fillId="0" borderId="34" xfId="0" applyNumberFormat="1" applyFont="1" applyBorder="1" applyAlignment="1">
      <alignment horizontal="center" vertical="center" wrapText="1"/>
    </xf>
    <xf numFmtId="0" fontId="8" fillId="0" borderId="82" xfId="0" applyFont="1" applyFill="1" applyBorder="1" applyAlignment="1">
      <alignment horizontal="left" vertical="center"/>
    </xf>
    <xf numFmtId="0" fontId="7" fillId="9" borderId="79" xfId="0" applyFont="1" applyFill="1" applyBorder="1" applyAlignment="1">
      <alignment vertical="center" wrapText="1"/>
    </xf>
    <xf numFmtId="0" fontId="11" fillId="33" borderId="12" xfId="0" applyFont="1" applyFill="1" applyBorder="1" applyAlignment="1">
      <alignment vertical="center" wrapText="1"/>
    </xf>
    <xf numFmtId="0" fontId="0" fillId="33" borderId="0" xfId="0" applyFill="1"/>
    <xf numFmtId="0" fontId="7" fillId="9" borderId="24" xfId="0" applyFont="1" applyFill="1" applyBorder="1" applyAlignment="1">
      <alignment vertical="center" wrapText="1"/>
    </xf>
    <xf numFmtId="0" fontId="7" fillId="26" borderId="39" xfId="0" applyFont="1" applyFill="1" applyBorder="1" applyAlignment="1">
      <alignment vertical="center"/>
    </xf>
    <xf numFmtId="164" fontId="8" fillId="10" borderId="96" xfId="0" applyNumberFormat="1" applyFont="1" applyFill="1" applyBorder="1" applyAlignment="1">
      <alignment horizontal="center" vertical="center" wrapText="1"/>
    </xf>
    <xf numFmtId="164" fontId="8" fillId="0" borderId="9" xfId="0" applyNumberFormat="1" applyFont="1" applyBorder="1" applyAlignment="1">
      <alignment horizontal="center" vertical="center" wrapText="1"/>
    </xf>
    <xf numFmtId="164" fontId="8" fillId="10" borderId="9" xfId="0" applyNumberFormat="1" applyFont="1" applyFill="1" applyBorder="1" applyAlignment="1">
      <alignment horizontal="center" vertical="center" wrapText="1"/>
    </xf>
    <xf numFmtId="0" fontId="7" fillId="19" borderId="22" xfId="0" applyFont="1" applyFill="1" applyBorder="1" applyAlignment="1">
      <alignment vertical="center" wrapText="1"/>
    </xf>
    <xf numFmtId="0" fontId="18" fillId="0" borderId="97" xfId="2" applyFont="1" applyBorder="1" applyAlignment="1">
      <alignment horizontal="left" vertical="center"/>
    </xf>
    <xf numFmtId="49" fontId="9" fillId="0" borderId="98" xfId="0" applyNumberFormat="1" applyFont="1" applyBorder="1" applyAlignment="1">
      <alignment vertical="center"/>
    </xf>
    <xf numFmtId="0" fontId="9" fillId="0" borderId="98" xfId="0" applyFont="1" applyBorder="1" applyAlignment="1">
      <alignment vertical="center"/>
    </xf>
    <xf numFmtId="0" fontId="7" fillId="0" borderId="98" xfId="0" applyFont="1" applyBorder="1" applyAlignment="1">
      <alignment vertical="center"/>
    </xf>
    <xf numFmtId="0" fontId="7" fillId="0" borderId="98" xfId="0" applyFont="1" applyBorder="1" applyAlignment="1">
      <alignment horizontal="left" vertical="center"/>
    </xf>
    <xf numFmtId="0" fontId="7" fillId="0" borderId="99" xfId="0" applyFont="1" applyBorder="1" applyAlignment="1">
      <alignment vertical="center"/>
    </xf>
    <xf numFmtId="0" fontId="12" fillId="0" borderId="100" xfId="2" applyFont="1" applyBorder="1" applyAlignment="1">
      <alignment horizontal="left" vertical="center"/>
    </xf>
    <xf numFmtId="49" fontId="9" fillId="0" borderId="101" xfId="0" applyNumberFormat="1" applyFont="1" applyBorder="1" applyAlignment="1">
      <alignment vertical="center"/>
    </xf>
    <xf numFmtId="0" fontId="7" fillId="0" borderId="101" xfId="0" applyFont="1" applyBorder="1" applyAlignment="1">
      <alignment vertical="center"/>
    </xf>
    <xf numFmtId="0" fontId="7" fillId="0" borderId="101" xfId="0" applyFont="1" applyBorder="1" applyAlignment="1">
      <alignment horizontal="left" vertical="center"/>
    </xf>
    <xf numFmtId="0" fontId="7" fillId="0" borderId="102" xfId="0" applyFont="1" applyBorder="1" applyAlignment="1">
      <alignment vertical="center"/>
    </xf>
    <xf numFmtId="0" fontId="0" fillId="0" borderId="0" xfId="0" applyFill="1"/>
    <xf numFmtId="0" fontId="8" fillId="5" borderId="8" xfId="0" applyFont="1" applyFill="1" applyBorder="1" applyAlignment="1">
      <alignment horizontal="center" vertical="center" wrapText="1"/>
    </xf>
    <xf numFmtId="164" fontId="8" fillId="0" borderId="8" xfId="0" applyNumberFormat="1" applyFont="1" applyBorder="1" applyAlignment="1">
      <alignment horizontal="center" vertical="center" wrapText="1"/>
    </xf>
    <xf numFmtId="164" fontId="8" fillId="8" borderId="3" xfId="0" applyNumberFormat="1" applyFont="1" applyFill="1" applyBorder="1" applyAlignment="1">
      <alignment horizontal="center" vertical="center" wrapText="1"/>
    </xf>
    <xf numFmtId="164" fontId="8" fillId="0" borderId="79" xfId="0" applyNumberFormat="1" applyFont="1" applyBorder="1" applyAlignment="1">
      <alignment horizontal="center" vertical="center" wrapText="1"/>
    </xf>
    <xf numFmtId="164" fontId="8" fillId="29" borderId="74" xfId="0" applyNumberFormat="1" applyFont="1" applyFill="1" applyBorder="1" applyAlignment="1">
      <alignment horizontal="center" vertical="center" wrapText="1"/>
    </xf>
    <xf numFmtId="0" fontId="7" fillId="9" borderId="3" xfId="0" applyFont="1" applyFill="1" applyBorder="1" applyAlignment="1">
      <alignment horizontal="center" vertical="center" wrapText="1"/>
    </xf>
    <xf numFmtId="164" fontId="8" fillId="0" borderId="3" xfId="0" applyNumberFormat="1" applyFont="1" applyBorder="1" applyAlignment="1">
      <alignment horizontal="center" vertical="center" wrapText="1"/>
    </xf>
    <xf numFmtId="164" fontId="8" fillId="3" borderId="73" xfId="0" applyNumberFormat="1" applyFont="1" applyFill="1" applyBorder="1" applyAlignment="1">
      <alignment horizontal="center" vertical="center" wrapText="1"/>
    </xf>
    <xf numFmtId="164" fontId="19" fillId="3" borderId="89" xfId="0" applyNumberFormat="1" applyFont="1" applyFill="1" applyBorder="1" applyAlignment="1">
      <alignment horizontal="left" vertical="center" wrapText="1"/>
    </xf>
    <xf numFmtId="164" fontId="8" fillId="29" borderId="18" xfId="0" applyNumberFormat="1" applyFont="1" applyFill="1" applyBorder="1" applyAlignment="1">
      <alignment horizontal="center" vertical="center" wrapText="1"/>
    </xf>
    <xf numFmtId="164" fontId="8" fillId="6" borderId="11" xfId="0" applyNumberFormat="1" applyFont="1" applyFill="1" applyBorder="1" applyAlignment="1">
      <alignment vertical="center" wrapText="1"/>
    </xf>
    <xf numFmtId="164" fontId="8" fillId="6" borderId="16" xfId="0" applyNumberFormat="1" applyFont="1" applyFill="1" applyBorder="1" applyAlignment="1">
      <alignment vertical="center" wrapText="1"/>
    </xf>
    <xf numFmtId="0" fontId="8" fillId="5" borderId="32" xfId="0" applyFont="1" applyFill="1" applyBorder="1" applyAlignment="1">
      <alignment horizontal="center" vertical="center" wrapText="1"/>
    </xf>
    <xf numFmtId="0" fontId="8" fillId="12" borderId="103" xfId="0" applyFont="1" applyFill="1" applyBorder="1" applyAlignment="1">
      <alignment horizontal="center" vertical="center" wrapText="1"/>
    </xf>
    <xf numFmtId="0" fontId="8" fillId="12" borderId="94" xfId="0" applyFont="1" applyFill="1" applyBorder="1" applyAlignment="1">
      <alignment horizontal="center" vertical="center" wrapText="1"/>
    </xf>
    <xf numFmtId="0" fontId="6" fillId="3" borderId="104" xfId="0" applyFont="1" applyFill="1" applyBorder="1" applyAlignment="1">
      <alignment vertical="center"/>
    </xf>
    <xf numFmtId="0" fontId="8" fillId="12" borderId="105" xfId="0" applyFont="1" applyFill="1" applyBorder="1" applyAlignment="1">
      <alignment horizontal="center" vertical="center" wrapText="1"/>
    </xf>
    <xf numFmtId="0" fontId="8" fillId="12" borderId="106" xfId="0" applyFont="1" applyFill="1" applyBorder="1" applyAlignment="1">
      <alignment horizontal="center" vertical="center" wrapText="1"/>
    </xf>
    <xf numFmtId="0" fontId="11" fillId="0" borderId="47" xfId="0" applyFont="1" applyBorder="1" applyAlignment="1">
      <alignment horizontal="left" vertical="center" wrapText="1"/>
    </xf>
    <xf numFmtId="0" fontId="8" fillId="12" borderId="107" xfId="0" applyFont="1" applyFill="1" applyBorder="1" applyAlignment="1">
      <alignment horizontal="left" vertical="center" wrapText="1"/>
    </xf>
    <xf numFmtId="0" fontId="8" fillId="12" borderId="42" xfId="0" applyFont="1" applyFill="1" applyBorder="1" applyAlignment="1">
      <alignment horizontal="center" vertical="center" wrapText="1"/>
    </xf>
    <xf numFmtId="0" fontId="8" fillId="12" borderId="109" xfId="0" applyFont="1" applyFill="1" applyBorder="1" applyAlignment="1">
      <alignment horizontal="center" vertical="center" wrapText="1"/>
    </xf>
    <xf numFmtId="0" fontId="11" fillId="0" borderId="91" xfId="0" applyFont="1" applyBorder="1" applyAlignment="1">
      <alignment horizontal="left" vertical="center" wrapText="1"/>
    </xf>
    <xf numFmtId="0" fontId="8" fillId="0" borderId="0" xfId="0" applyFont="1" applyFill="1" applyBorder="1" applyAlignment="1">
      <alignment horizontal="left" vertical="center"/>
    </xf>
    <xf numFmtId="49" fontId="6" fillId="0" borderId="0" xfId="0" applyNumberFormat="1" applyFont="1" applyFill="1" applyAlignment="1">
      <alignment vertical="center"/>
    </xf>
    <xf numFmtId="49" fontId="8" fillId="0" borderId="47" xfId="0" applyNumberFormat="1" applyFont="1" applyFill="1" applyBorder="1" applyAlignment="1">
      <alignment horizontal="center" vertical="center" wrapText="1"/>
    </xf>
    <xf numFmtId="49" fontId="9" fillId="0" borderId="84" xfId="0" applyNumberFormat="1" applyFont="1" applyFill="1" applyBorder="1" applyAlignment="1">
      <alignment horizontal="center" vertical="center" wrapText="1"/>
    </xf>
    <xf numFmtId="49" fontId="9" fillId="0" borderId="40"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49" fontId="9" fillId="0" borderId="77" xfId="0" applyNumberFormat="1" applyFont="1" applyFill="1" applyBorder="1" applyAlignment="1">
      <alignment horizontal="center" vertical="center" wrapText="1"/>
    </xf>
    <xf numFmtId="49" fontId="9" fillId="0" borderId="82" xfId="0" applyNumberFormat="1" applyFont="1" applyFill="1" applyBorder="1" applyAlignment="1">
      <alignment horizontal="center" vertical="center" wrapText="1"/>
    </xf>
    <xf numFmtId="49" fontId="9" fillId="0" borderId="83"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47" xfId="0" applyFont="1" applyBorder="1" applyAlignment="1">
      <alignment vertical="center" wrapText="1"/>
    </xf>
    <xf numFmtId="0" fontId="8" fillId="0" borderId="110" xfId="0" applyFont="1" applyBorder="1" applyAlignment="1">
      <alignment vertical="center" wrapText="1"/>
    </xf>
    <xf numFmtId="49" fontId="8" fillId="0" borderId="110" xfId="0" applyNumberFormat="1" applyFont="1" applyBorder="1" applyAlignment="1">
      <alignment horizontal="left" vertical="center" wrapText="1"/>
    </xf>
    <xf numFmtId="49" fontId="8" fillId="0" borderId="110" xfId="0" applyNumberFormat="1" applyFont="1" applyBorder="1" applyAlignment="1">
      <alignment vertical="center" wrapText="1"/>
    </xf>
    <xf numFmtId="49" fontId="9" fillId="0" borderId="110" xfId="0" applyNumberFormat="1" applyFont="1" applyBorder="1" applyAlignment="1">
      <alignment vertical="center" wrapText="1"/>
    </xf>
    <xf numFmtId="0" fontId="8" fillId="0" borderId="110" xfId="0" applyFont="1" applyFill="1" applyBorder="1" applyAlignment="1">
      <alignment horizontal="left" vertical="center"/>
    </xf>
    <xf numFmtId="0" fontId="9" fillId="0" borderId="90" xfId="0" applyFont="1" applyBorder="1" applyAlignment="1">
      <alignment vertical="center" wrapText="1"/>
    </xf>
    <xf numFmtId="0" fontId="8" fillId="0" borderId="90" xfId="0" applyFont="1" applyFill="1" applyBorder="1" applyAlignment="1">
      <alignment horizontal="left" vertical="center"/>
    </xf>
    <xf numFmtId="0" fontId="9" fillId="0" borderId="110" xfId="0" applyFont="1" applyFill="1" applyBorder="1" applyAlignment="1">
      <alignment vertical="center" wrapText="1"/>
    </xf>
    <xf numFmtId="0" fontId="8" fillId="0" borderId="111" xfId="0" applyFont="1" applyBorder="1" applyAlignment="1">
      <alignment vertical="center" wrapText="1"/>
    </xf>
    <xf numFmtId="49" fontId="8" fillId="0" borderId="111" xfId="0" applyNumberFormat="1" applyFont="1" applyBorder="1" applyAlignment="1">
      <alignment horizontal="left" vertical="center" wrapText="1"/>
    </xf>
    <xf numFmtId="49" fontId="8" fillId="0" borderId="111" xfId="0" applyNumberFormat="1" applyFont="1" applyBorder="1" applyAlignment="1">
      <alignment vertical="center" wrapText="1"/>
    </xf>
    <xf numFmtId="49" fontId="9" fillId="0" borderId="111" xfId="0" applyNumberFormat="1" applyFont="1" applyBorder="1" applyAlignment="1">
      <alignment vertical="center" wrapText="1"/>
    </xf>
    <xf numFmtId="0" fontId="8" fillId="0" borderId="111" xfId="0" applyFont="1" applyFill="1" applyBorder="1" applyAlignment="1">
      <alignment horizontal="left" vertical="center"/>
    </xf>
    <xf numFmtId="0" fontId="9" fillId="0" borderId="111" xfId="0" applyFont="1" applyFill="1" applyBorder="1" applyAlignment="1">
      <alignment vertical="center" wrapText="1"/>
    </xf>
    <xf numFmtId="0" fontId="9" fillId="0" borderId="110" xfId="0" applyFont="1" applyBorder="1" applyAlignment="1">
      <alignment vertical="center" wrapText="1"/>
    </xf>
    <xf numFmtId="0" fontId="8" fillId="0" borderId="112" xfId="0" applyFont="1" applyBorder="1" applyAlignment="1">
      <alignment vertical="center" wrapText="1"/>
    </xf>
    <xf numFmtId="49" fontId="8" fillId="0" borderId="112" xfId="0" applyNumberFormat="1" applyFont="1" applyBorder="1" applyAlignment="1">
      <alignment horizontal="left" vertical="center" wrapText="1"/>
    </xf>
    <xf numFmtId="49" fontId="8" fillId="0" borderId="112" xfId="0" applyNumberFormat="1" applyFont="1" applyBorder="1" applyAlignment="1">
      <alignment vertical="center" wrapText="1"/>
    </xf>
    <xf numFmtId="0" fontId="9" fillId="0" borderId="110" xfId="0" applyFont="1" applyBorder="1" applyAlignment="1">
      <alignment horizontal="left" vertical="center" wrapText="1"/>
    </xf>
    <xf numFmtId="0" fontId="8" fillId="0" borderId="110" xfId="0" applyFont="1" applyBorder="1" applyAlignment="1">
      <alignment horizontal="left" vertical="center" wrapText="1"/>
    </xf>
    <xf numFmtId="49" fontId="8" fillId="0" borderId="113" xfId="0" applyNumberFormat="1" applyFont="1" applyFill="1" applyBorder="1" applyAlignment="1">
      <alignment horizontal="left" vertical="center" wrapText="1"/>
    </xf>
    <xf numFmtId="49" fontId="9" fillId="0" borderId="110" xfId="0" applyNumberFormat="1" applyFont="1" applyBorder="1" applyAlignment="1">
      <alignment horizontal="left" vertical="center" wrapText="1"/>
    </xf>
    <xf numFmtId="0" fontId="9" fillId="0" borderId="90" xfId="0" applyFont="1" applyBorder="1" applyAlignment="1">
      <alignment horizontal="left" vertical="center" wrapText="1"/>
    </xf>
    <xf numFmtId="0" fontId="8" fillId="0" borderId="90" xfId="0" applyFont="1" applyBorder="1" applyAlignment="1">
      <alignment horizontal="left" vertical="center" wrapText="1"/>
    </xf>
    <xf numFmtId="49" fontId="9" fillId="0" borderId="90" xfId="0" applyNumberFormat="1" applyFont="1" applyBorder="1" applyAlignment="1">
      <alignment horizontal="left" vertical="center" wrapText="1"/>
    </xf>
    <xf numFmtId="0" fontId="9" fillId="0" borderId="110" xfId="0" applyFont="1" applyFill="1" applyBorder="1" applyAlignment="1">
      <alignment horizontal="left" vertical="center" wrapText="1"/>
    </xf>
    <xf numFmtId="0" fontId="9" fillId="0" borderId="90" xfId="0" applyFont="1" applyFill="1" applyBorder="1" applyAlignment="1">
      <alignment horizontal="left" vertical="center" wrapText="1"/>
    </xf>
    <xf numFmtId="49" fontId="12" fillId="0" borderId="84" xfId="0" applyNumberFormat="1" applyFont="1" applyBorder="1" applyAlignment="1">
      <alignment horizontal="center" vertical="center" wrapText="1"/>
    </xf>
    <xf numFmtId="0" fontId="21" fillId="3" borderId="0" xfId="0" applyFont="1" applyFill="1"/>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1" fillId="3" borderId="0" xfId="0" applyFont="1" applyFill="1" applyAlignment="1">
      <alignment vertical="center"/>
    </xf>
    <xf numFmtId="0" fontId="21" fillId="3" borderId="0" xfId="0" applyFont="1" applyFill="1" applyBorder="1" applyAlignment="1">
      <alignment horizontal="left" vertical="center" wrapText="1"/>
    </xf>
    <xf numFmtId="165" fontId="21" fillId="3" borderId="0" xfId="0" applyNumberFormat="1" applyFont="1" applyFill="1" applyBorder="1" applyAlignment="1">
      <alignment horizontal="left" vertical="center" wrapText="1"/>
    </xf>
    <xf numFmtId="0" fontId="21" fillId="0" borderId="0" xfId="0" applyFont="1"/>
    <xf numFmtId="14" fontId="21" fillId="0" borderId="0" xfId="0" applyNumberFormat="1" applyFont="1" applyFill="1" applyBorder="1" applyAlignment="1">
      <alignment horizontal="left" vertical="center" wrapText="1"/>
    </xf>
    <xf numFmtId="14" fontId="21" fillId="0" borderId="0" xfId="0" applyNumberFormat="1" applyFont="1" applyBorder="1" applyAlignment="1">
      <alignment horizontal="left" vertical="center" wrapText="1"/>
    </xf>
    <xf numFmtId="165" fontId="21" fillId="0" borderId="0" xfId="0" applyNumberFormat="1" applyFont="1" applyBorder="1" applyAlignment="1">
      <alignment horizontal="left" vertical="center" wrapText="1"/>
    </xf>
    <xf numFmtId="0" fontId="25" fillId="12" borderId="49" xfId="0" applyFont="1" applyFill="1" applyBorder="1" applyAlignment="1">
      <alignment horizontal="center" vertical="center" wrapText="1"/>
    </xf>
    <xf numFmtId="165" fontId="25" fillId="12" borderId="50" xfId="0" applyNumberFormat="1" applyFont="1" applyFill="1" applyBorder="1" applyAlignment="1">
      <alignment horizontal="center" vertical="center" wrapText="1"/>
    </xf>
    <xf numFmtId="0" fontId="25" fillId="12" borderId="50" xfId="0" applyFont="1" applyFill="1" applyBorder="1" applyAlignment="1">
      <alignment horizontal="center" vertical="center" wrapText="1"/>
    </xf>
    <xf numFmtId="165" fontId="25" fillId="12" borderId="55" xfId="0" applyNumberFormat="1" applyFont="1" applyFill="1" applyBorder="1" applyAlignment="1">
      <alignment horizontal="center" vertical="center" wrapText="1"/>
    </xf>
    <xf numFmtId="0" fontId="25" fillId="12" borderId="55" xfId="0" applyFont="1" applyFill="1" applyBorder="1" applyAlignment="1">
      <alignment horizontal="left" vertical="center" wrapText="1"/>
    </xf>
    <xf numFmtId="0" fontId="25" fillId="12" borderId="56" xfId="0" applyFont="1" applyFill="1" applyBorder="1" applyAlignment="1">
      <alignment horizontal="center" vertical="center" wrapText="1"/>
    </xf>
    <xf numFmtId="0" fontId="25" fillId="12" borderId="57" xfId="0" applyFont="1" applyFill="1" applyBorder="1" applyAlignment="1">
      <alignment horizontal="left" vertical="center" wrapText="1"/>
    </xf>
    <xf numFmtId="0" fontId="25" fillId="12" borderId="58" xfId="0" applyFont="1" applyFill="1" applyBorder="1" applyAlignment="1">
      <alignment horizontal="left" vertical="center" wrapText="1"/>
    </xf>
    <xf numFmtId="165" fontId="25" fillId="23" borderId="65" xfId="0" applyNumberFormat="1" applyFont="1" applyFill="1" applyBorder="1" applyAlignment="1">
      <alignment horizontal="left" vertical="center" wrapText="1"/>
    </xf>
    <xf numFmtId="165" fontId="25" fillId="23" borderId="66" xfId="0" applyNumberFormat="1" applyFont="1" applyFill="1" applyBorder="1" applyAlignment="1">
      <alignment horizontal="left" vertical="center" wrapText="1"/>
    </xf>
    <xf numFmtId="165" fontId="25" fillId="23" borderId="67" xfId="0" applyNumberFormat="1" applyFont="1" applyFill="1" applyBorder="1" applyAlignment="1">
      <alignment horizontal="left" vertical="center" wrapText="1"/>
    </xf>
    <xf numFmtId="0" fontId="25" fillId="24" borderId="71" xfId="0" applyFont="1" applyFill="1" applyBorder="1" applyAlignment="1">
      <alignment horizontal="left" vertical="center" wrapText="1"/>
    </xf>
    <xf numFmtId="0" fontId="25" fillId="24" borderId="68" xfId="0" applyFont="1" applyFill="1" applyBorder="1" applyAlignment="1">
      <alignment horizontal="left" vertical="center" wrapText="1"/>
    </xf>
    <xf numFmtId="0" fontId="21" fillId="0" borderId="60" xfId="0" applyFont="1" applyFill="1" applyBorder="1" applyAlignment="1">
      <alignment horizontal="left" vertical="center" wrapText="1"/>
    </xf>
    <xf numFmtId="0" fontId="21" fillId="0" borderId="59" xfId="0" applyFont="1" applyFill="1" applyBorder="1" applyAlignment="1">
      <alignment vertical="center" wrapText="1"/>
    </xf>
    <xf numFmtId="0" fontId="21" fillId="0" borderId="1" xfId="0" applyFont="1" applyFill="1" applyBorder="1" applyAlignment="1">
      <alignment horizontal="left" vertical="center" wrapText="1"/>
    </xf>
    <xf numFmtId="49" fontId="21" fillId="0" borderId="1" xfId="0" applyNumberFormat="1" applyFont="1" applyFill="1" applyBorder="1" applyAlignment="1">
      <alignment horizontal="left" vertical="center" wrapText="1"/>
    </xf>
    <xf numFmtId="0" fontId="25" fillId="0" borderId="1" xfId="1" applyFont="1" applyFill="1" applyBorder="1" applyAlignment="1" applyProtection="1">
      <alignment horizontal="left" vertical="center" wrapText="1"/>
    </xf>
    <xf numFmtId="0" fontId="21" fillId="0" borderId="55" xfId="1" applyFont="1" applyFill="1" applyBorder="1" applyAlignment="1" applyProtection="1">
      <alignment horizontal="center" vertical="center" wrapText="1"/>
    </xf>
    <xf numFmtId="0" fontId="25" fillId="0" borderId="55" xfId="1" applyFont="1" applyFill="1" applyBorder="1" applyAlignment="1" applyProtection="1">
      <alignment horizontal="center" vertical="center" wrapText="1"/>
    </xf>
    <xf numFmtId="165" fontId="21" fillId="0" borderId="55" xfId="0" applyNumberFormat="1" applyFont="1" applyFill="1" applyBorder="1" applyAlignment="1">
      <alignment horizontal="left" vertical="center" wrapText="1"/>
    </xf>
    <xf numFmtId="166" fontId="21" fillId="0" borderId="55" xfId="0" applyNumberFormat="1" applyFont="1" applyBorder="1" applyAlignment="1">
      <alignment horizontal="left" vertical="center" wrapText="1"/>
    </xf>
    <xf numFmtId="0" fontId="21" fillId="0" borderId="55" xfId="0" applyFont="1" applyBorder="1" applyAlignment="1">
      <alignment horizontal="left"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165" fontId="21" fillId="0" borderId="1" xfId="0" applyNumberFormat="1" applyFont="1" applyBorder="1" applyAlignment="1">
      <alignment horizontal="left" vertical="center" wrapText="1"/>
    </xf>
    <xf numFmtId="166" fontId="21" fillId="0" borderId="1" xfId="0" applyNumberFormat="1" applyFont="1" applyBorder="1" applyAlignment="1">
      <alignment horizontal="left" vertical="center" wrapText="1"/>
    </xf>
    <xf numFmtId="0" fontId="21" fillId="0" borderId="1" xfId="0" applyFont="1" applyBorder="1" applyAlignment="1">
      <alignment vertical="center" wrapText="1"/>
    </xf>
    <xf numFmtId="49" fontId="21" fillId="0" borderId="1" xfId="0" applyNumberFormat="1" applyFont="1" applyFill="1" applyBorder="1" applyAlignment="1">
      <alignment vertical="center" wrapText="1"/>
    </xf>
    <xf numFmtId="0" fontId="25" fillId="0" borderId="1" xfId="1" applyFont="1" applyFill="1" applyBorder="1" applyAlignment="1" applyProtection="1">
      <alignment horizontal="center" vertical="center" wrapText="1"/>
    </xf>
    <xf numFmtId="165" fontId="21" fillId="0" borderId="1" xfId="0" applyNumberFormat="1" applyFont="1" applyFill="1" applyBorder="1" applyAlignment="1">
      <alignment horizontal="left" vertical="center" wrapText="1"/>
    </xf>
    <xf numFmtId="166" fontId="21" fillId="0" borderId="1" xfId="0" applyNumberFormat="1" applyFont="1" applyFill="1" applyBorder="1" applyAlignment="1">
      <alignment horizontal="left" vertical="center" wrapText="1"/>
    </xf>
    <xf numFmtId="0" fontId="21" fillId="0" borderId="1" xfId="0" applyFont="1" applyFill="1" applyBorder="1" applyAlignment="1">
      <alignment vertical="center" wrapText="1"/>
    </xf>
    <xf numFmtId="0" fontId="21" fillId="0" borderId="59" xfId="0" applyFont="1" applyFill="1" applyBorder="1" applyAlignment="1">
      <alignment horizontal="left" vertical="center" wrapText="1"/>
    </xf>
    <xf numFmtId="0" fontId="25" fillId="33" borderId="60" xfId="0" applyFont="1" applyFill="1" applyBorder="1" applyAlignment="1">
      <alignment horizontal="left" vertical="center" wrapText="1"/>
    </xf>
    <xf numFmtId="0" fontId="21" fillId="33" borderId="59" xfId="0" applyFont="1" applyFill="1" applyBorder="1" applyAlignment="1">
      <alignment vertical="center" wrapText="1"/>
    </xf>
    <xf numFmtId="0" fontId="25" fillId="33" borderId="1" xfId="0" applyFont="1" applyFill="1" applyBorder="1" applyAlignment="1">
      <alignment horizontal="left" vertical="center" wrapText="1"/>
    </xf>
    <xf numFmtId="49" fontId="25" fillId="33" borderId="1" xfId="0" applyNumberFormat="1" applyFont="1" applyFill="1" applyBorder="1" applyAlignment="1">
      <alignment horizontal="left" vertical="center" wrapText="1"/>
    </xf>
    <xf numFmtId="49" fontId="21" fillId="33" borderId="1" xfId="0" applyNumberFormat="1" applyFont="1" applyFill="1" applyBorder="1" applyAlignment="1">
      <alignment horizontal="left" vertical="center" wrapText="1"/>
    </xf>
    <xf numFmtId="0" fontId="25" fillId="33" borderId="1" xfId="1" applyFont="1" applyFill="1" applyBorder="1" applyAlignment="1" applyProtection="1">
      <alignment horizontal="left" vertical="center" wrapText="1"/>
    </xf>
    <xf numFmtId="0" fontId="25" fillId="33" borderId="1" xfId="1" applyFont="1" applyFill="1" applyBorder="1" applyAlignment="1" applyProtection="1">
      <alignment horizontal="center" vertical="center" wrapText="1"/>
    </xf>
    <xf numFmtId="165" fontId="21" fillId="33" borderId="1" xfId="0" applyNumberFormat="1" applyFont="1" applyFill="1" applyBorder="1" applyAlignment="1">
      <alignment horizontal="left" vertical="center" wrapText="1"/>
    </xf>
    <xf numFmtId="166" fontId="21" fillId="33" borderId="1" xfId="0" applyNumberFormat="1" applyFont="1" applyFill="1" applyBorder="1" applyAlignment="1">
      <alignment horizontal="left" vertical="center" wrapText="1"/>
    </xf>
    <xf numFmtId="0" fontId="21" fillId="33" borderId="1" xfId="0" applyFont="1" applyFill="1" applyBorder="1" applyAlignment="1">
      <alignment vertical="center" wrapText="1"/>
    </xf>
    <xf numFmtId="0" fontId="21" fillId="0" borderId="1" xfId="0" applyFont="1" applyBorder="1" applyAlignment="1">
      <alignment horizontal="left" vertical="center" wrapText="1"/>
    </xf>
    <xf numFmtId="165" fontId="21" fillId="0" borderId="61" xfId="0" applyNumberFormat="1" applyFont="1" applyFill="1" applyBorder="1" applyAlignment="1">
      <alignment horizontal="left" vertical="center" wrapText="1"/>
    </xf>
    <xf numFmtId="49" fontId="25" fillId="0" borderId="1" xfId="0" applyNumberFormat="1" applyFont="1" applyFill="1" applyBorder="1" applyAlignment="1">
      <alignment horizontal="left" vertical="center" wrapText="1"/>
    </xf>
    <xf numFmtId="49" fontId="25" fillId="0" borderId="1" xfId="0" applyNumberFormat="1" applyFont="1" applyFill="1" applyBorder="1" applyAlignment="1">
      <alignment vertical="center" wrapText="1"/>
    </xf>
    <xf numFmtId="0" fontId="25" fillId="0" borderId="61" xfId="0" applyFont="1" applyFill="1" applyBorder="1" applyAlignment="1">
      <alignment horizontal="center" vertical="center" wrapText="1"/>
    </xf>
    <xf numFmtId="0" fontId="25" fillId="0" borderId="62" xfId="0" applyFont="1" applyFill="1" applyBorder="1" applyAlignment="1">
      <alignment horizontal="center" vertical="center" wrapText="1"/>
    </xf>
    <xf numFmtId="165" fontId="21" fillId="0" borderId="62" xfId="0" applyNumberFormat="1" applyFont="1" applyBorder="1" applyAlignment="1">
      <alignment horizontal="left" vertical="center" wrapText="1"/>
    </xf>
    <xf numFmtId="165" fontId="21" fillId="0" borderId="60" xfId="0" applyNumberFormat="1" applyFont="1" applyFill="1" applyBorder="1" applyAlignment="1">
      <alignment horizontal="left" vertical="center" wrapText="1"/>
    </xf>
    <xf numFmtId="0" fontId="26" fillId="0" borderId="59" xfId="0" applyFont="1" applyFill="1" applyBorder="1" applyAlignment="1">
      <alignment vertical="center" wrapText="1"/>
    </xf>
    <xf numFmtId="0" fontId="25" fillId="0" borderId="60" xfId="0" applyFont="1" applyFill="1" applyBorder="1" applyAlignment="1">
      <alignment horizontal="left" vertical="center" wrapText="1"/>
    </xf>
    <xf numFmtId="166" fontId="21" fillId="25" borderId="1" xfId="0" applyNumberFormat="1" applyFont="1" applyFill="1" applyBorder="1" applyAlignment="1">
      <alignment horizontal="left" vertical="center" wrapText="1"/>
    </xf>
    <xf numFmtId="0" fontId="21" fillId="25" borderId="1" xfId="0" applyFont="1" applyFill="1" applyBorder="1" applyAlignment="1">
      <alignment vertical="center" wrapText="1"/>
    </xf>
    <xf numFmtId="0" fontId="21" fillId="0" borderId="0" xfId="0" applyFont="1" applyFill="1" applyBorder="1" applyAlignment="1">
      <alignment vertical="center" wrapText="1"/>
    </xf>
    <xf numFmtId="165" fontId="21" fillId="0" borderId="0" xfId="0" applyNumberFormat="1"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60" xfId="0" applyFont="1" applyFill="1" applyBorder="1" applyAlignment="1">
      <alignment horizontal="left" vertical="center" wrapText="1"/>
    </xf>
    <xf numFmtId="49" fontId="27" fillId="0" borderId="1" xfId="0" applyNumberFormat="1" applyFont="1" applyFill="1" applyBorder="1" applyAlignment="1">
      <alignment horizontal="left" vertical="center" wrapText="1"/>
    </xf>
    <xf numFmtId="0" fontId="27" fillId="0" borderId="1" xfId="1" applyFont="1" applyFill="1" applyBorder="1" applyAlignment="1" applyProtection="1">
      <alignment horizontal="left" vertical="center" wrapText="1"/>
    </xf>
    <xf numFmtId="0" fontId="28" fillId="0" borderId="1" xfId="1" applyFont="1" applyFill="1" applyBorder="1" applyAlignment="1" applyProtection="1">
      <alignment horizontal="center" vertical="center" wrapText="1"/>
    </xf>
    <xf numFmtId="165" fontId="27" fillId="0" borderId="1" xfId="0" applyNumberFormat="1" applyFont="1" applyFill="1" applyBorder="1" applyAlignment="1">
      <alignment horizontal="left" vertical="center" wrapText="1"/>
    </xf>
    <xf numFmtId="165" fontId="27" fillId="0" borderId="1" xfId="0" applyNumberFormat="1" applyFont="1" applyBorder="1" applyAlignment="1">
      <alignment horizontal="left" vertical="center" wrapText="1"/>
    </xf>
    <xf numFmtId="166" fontId="27" fillId="0" borderId="1" xfId="0" applyNumberFormat="1" applyFont="1" applyBorder="1" applyAlignment="1">
      <alignment horizontal="left" vertical="center" wrapText="1"/>
    </xf>
    <xf numFmtId="0" fontId="27" fillId="0" borderId="1" xfId="0" applyFont="1" applyBorder="1" applyAlignment="1">
      <alignment horizontal="left" vertical="center" wrapText="1"/>
    </xf>
    <xf numFmtId="0" fontId="21" fillId="0" borderId="59" xfId="0" applyFont="1" applyBorder="1" applyAlignment="1">
      <alignment vertical="center" wrapText="1"/>
    </xf>
    <xf numFmtId="0" fontId="27" fillId="0" borderId="60" xfId="0" applyFont="1" applyBorder="1" applyAlignment="1">
      <alignment horizontal="left" vertical="center" wrapText="1"/>
    </xf>
    <xf numFmtId="49" fontId="27" fillId="0" borderId="1" xfId="0" applyNumberFormat="1" applyFont="1" applyBorder="1" applyAlignment="1">
      <alignment horizontal="left" vertical="center" wrapText="1"/>
    </xf>
    <xf numFmtId="0" fontId="27" fillId="0" borderId="1" xfId="1" applyFont="1" applyBorder="1" applyAlignment="1" applyProtection="1">
      <alignment horizontal="left" vertical="center" wrapText="1"/>
    </xf>
    <xf numFmtId="0" fontId="28" fillId="0" borderId="1" xfId="1" applyFont="1" applyBorder="1" applyAlignment="1" applyProtection="1">
      <alignment horizontal="center" vertical="center" wrapText="1"/>
    </xf>
    <xf numFmtId="0" fontId="25" fillId="0" borderId="1" xfId="1" applyFont="1" applyBorder="1" applyAlignment="1" applyProtection="1">
      <alignment horizontal="center" vertical="center" wrapText="1"/>
    </xf>
    <xf numFmtId="0" fontId="27" fillId="0" borderId="1" xfId="1" applyFont="1" applyFill="1" applyBorder="1" applyAlignment="1" applyProtection="1">
      <alignment horizontal="center" vertical="center" wrapText="1"/>
    </xf>
    <xf numFmtId="0" fontId="21" fillId="0" borderId="1" xfId="1" applyFont="1" applyFill="1" applyBorder="1" applyAlignment="1" applyProtection="1">
      <alignment horizontal="center" vertical="center" wrapText="1"/>
    </xf>
    <xf numFmtId="0" fontId="21" fillId="0" borderId="114" xfId="0" applyFont="1" applyFill="1" applyBorder="1" applyAlignment="1">
      <alignment horizontal="left" vertical="center" wrapText="1"/>
    </xf>
    <xf numFmtId="0" fontId="21" fillId="0" borderId="115" xfId="0" applyFont="1" applyFill="1" applyBorder="1" applyAlignment="1">
      <alignment horizontal="left" vertical="center" wrapText="1"/>
    </xf>
    <xf numFmtId="0" fontId="21" fillId="0" borderId="61" xfId="0" applyFont="1" applyFill="1" applyBorder="1" applyAlignment="1">
      <alignment horizontal="left" vertical="center" wrapText="1"/>
    </xf>
    <xf numFmtId="49" fontId="21" fillId="0" borderId="61" xfId="0" applyNumberFormat="1" applyFont="1" applyFill="1" applyBorder="1" applyAlignment="1">
      <alignment horizontal="left" vertical="center" wrapText="1"/>
    </xf>
    <xf numFmtId="49" fontId="21" fillId="0" borderId="61" xfId="0" applyNumberFormat="1" applyFont="1" applyFill="1" applyBorder="1" applyAlignment="1">
      <alignment vertical="center" wrapText="1"/>
    </xf>
    <xf numFmtId="0" fontId="25" fillId="0" borderId="61" xfId="1" applyFont="1" applyFill="1" applyBorder="1" applyAlignment="1" applyProtection="1">
      <alignment horizontal="left" vertical="center" wrapText="1"/>
    </xf>
    <xf numFmtId="0" fontId="25" fillId="0" borderId="61" xfId="1" applyFont="1" applyFill="1" applyBorder="1" applyAlignment="1" applyProtection="1">
      <alignment horizontal="center" vertical="center" wrapText="1"/>
    </xf>
    <xf numFmtId="166" fontId="21" fillId="0" borderId="61" xfId="0" applyNumberFormat="1" applyFont="1" applyBorder="1" applyAlignment="1">
      <alignment horizontal="left" vertical="center" wrapText="1"/>
    </xf>
    <xf numFmtId="0" fontId="21" fillId="0" borderId="61" xfId="0" applyFont="1" applyFill="1" applyBorder="1" applyAlignment="1">
      <alignment vertical="center" wrapText="1"/>
    </xf>
    <xf numFmtId="0" fontId="8" fillId="0" borderId="90" xfId="0" applyFont="1" applyBorder="1" applyAlignment="1">
      <alignment vertical="center" wrapText="1"/>
    </xf>
    <xf numFmtId="49" fontId="8" fillId="0" borderId="90" xfId="0" applyNumberFormat="1" applyFont="1" applyBorder="1" applyAlignment="1">
      <alignment horizontal="left" vertical="center" wrapText="1"/>
    </xf>
    <xf numFmtId="49" fontId="8" fillId="0" borderId="90" xfId="0" applyNumberFormat="1" applyFont="1" applyBorder="1" applyAlignment="1">
      <alignment vertical="center" wrapText="1"/>
    </xf>
    <xf numFmtId="49" fontId="9" fillId="0" borderId="90" xfId="0" applyNumberFormat="1" applyFont="1" applyBorder="1" applyAlignment="1">
      <alignment vertical="center" wrapText="1"/>
    </xf>
    <xf numFmtId="0" fontId="9" fillId="0" borderId="90" xfId="0" applyFont="1" applyFill="1" applyBorder="1" applyAlignment="1">
      <alignment vertical="center" wrapText="1"/>
    </xf>
    <xf numFmtId="0" fontId="9" fillId="0" borderId="112" xfId="0" applyFont="1" applyBorder="1" applyAlignment="1">
      <alignment vertical="center" wrapText="1"/>
    </xf>
    <xf numFmtId="0" fontId="11" fillId="0" borderId="112" xfId="0" applyFont="1" applyBorder="1" applyAlignment="1">
      <alignment vertical="center" wrapText="1"/>
    </xf>
    <xf numFmtId="49" fontId="11" fillId="0" borderId="112" xfId="0" applyNumberFormat="1" applyFont="1" applyBorder="1" applyAlignment="1">
      <alignment horizontal="left" vertical="center" wrapText="1"/>
    </xf>
    <xf numFmtId="49" fontId="11" fillId="0" borderId="112" xfId="0" applyNumberFormat="1" applyFont="1" applyBorder="1" applyAlignment="1">
      <alignment vertical="center" wrapText="1"/>
    </xf>
    <xf numFmtId="0" fontId="11" fillId="0" borderId="112" xfId="0" applyFont="1" applyFill="1" applyBorder="1" applyAlignment="1">
      <alignment vertical="center" wrapText="1"/>
    </xf>
    <xf numFmtId="0" fontId="9" fillId="0" borderId="112" xfId="0" applyFont="1" applyFill="1" applyBorder="1" applyAlignment="1">
      <alignment vertical="center" wrapText="1"/>
    </xf>
    <xf numFmtId="49" fontId="9" fillId="0" borderId="112" xfId="0" applyNumberFormat="1" applyFont="1" applyBorder="1" applyAlignment="1">
      <alignment vertical="center" wrapText="1"/>
    </xf>
    <xf numFmtId="0" fontId="8" fillId="0" borderId="112" xfId="0" applyFont="1" applyFill="1" applyBorder="1" applyAlignment="1">
      <alignment horizontal="left" vertical="center"/>
    </xf>
    <xf numFmtId="49" fontId="12" fillId="0" borderId="47" xfId="0" applyNumberFormat="1" applyFont="1" applyBorder="1" applyAlignment="1">
      <alignment vertical="center" wrapText="1"/>
    </xf>
    <xf numFmtId="49" fontId="12" fillId="0" borderId="92" xfId="0" applyNumberFormat="1" applyFont="1" applyBorder="1" applyAlignment="1">
      <alignment horizontal="left" vertical="center" wrapText="1"/>
    </xf>
    <xf numFmtId="49" fontId="12" fillId="0" borderId="82" xfId="0" applyNumberFormat="1" applyFont="1" applyBorder="1" applyAlignment="1">
      <alignment horizontal="left" vertical="center" wrapText="1"/>
    </xf>
    <xf numFmtId="0" fontId="11" fillId="0" borderId="110" xfId="0" applyFont="1" applyBorder="1" applyAlignment="1">
      <alignment vertical="center" wrapText="1"/>
    </xf>
    <xf numFmtId="0" fontId="16" fillId="0" borderId="110" xfId="0" applyFont="1" applyBorder="1" applyAlignment="1">
      <alignment vertical="center" wrapText="1"/>
    </xf>
    <xf numFmtId="0" fontId="9" fillId="0" borderId="92" xfId="0" applyFont="1" applyBorder="1" applyAlignment="1">
      <alignment horizontal="left" vertical="center" wrapText="1"/>
    </xf>
    <xf numFmtId="0" fontId="8" fillId="0" borderId="92" xfId="0" applyFont="1" applyBorder="1" applyAlignment="1">
      <alignment horizontal="left" vertical="center" wrapText="1"/>
    </xf>
    <xf numFmtId="49" fontId="8" fillId="0" borderId="92" xfId="0" applyNumberFormat="1" applyFont="1" applyBorder="1" applyAlignment="1">
      <alignment horizontal="left" vertical="center" wrapText="1"/>
    </xf>
    <xf numFmtId="49" fontId="9" fillId="0" borderId="92" xfId="0" applyNumberFormat="1" applyFont="1" applyBorder="1" applyAlignment="1">
      <alignment horizontal="left" vertical="center" wrapText="1"/>
    </xf>
    <xf numFmtId="0" fontId="20" fillId="0" borderId="92" xfId="0" applyFont="1" applyBorder="1" applyAlignment="1">
      <alignment horizontal="left" vertical="center" wrapText="1"/>
    </xf>
    <xf numFmtId="0" fontId="9" fillId="0" borderId="92" xfId="0" applyFont="1" applyFill="1" applyBorder="1" applyAlignment="1">
      <alignment horizontal="left" vertical="center" wrapText="1"/>
    </xf>
    <xf numFmtId="164" fontId="8" fillId="8" borderId="24" xfId="0" applyNumberFormat="1" applyFont="1" applyFill="1" applyBorder="1" applyAlignment="1">
      <alignment horizontal="center" vertical="center" wrapText="1"/>
    </xf>
    <xf numFmtId="164" fontId="8" fillId="0" borderId="9" xfId="0" applyNumberFormat="1" applyFont="1" applyFill="1" applyBorder="1" applyAlignment="1">
      <alignment horizontal="center" vertical="center" wrapText="1"/>
    </xf>
    <xf numFmtId="164" fontId="8" fillId="10" borderId="11" xfId="0" applyNumberFormat="1" applyFont="1" applyFill="1" applyBorder="1" applyAlignment="1">
      <alignment horizontal="center" vertical="center" wrapText="1"/>
    </xf>
    <xf numFmtId="1" fontId="8" fillId="10" borderId="8" xfId="0" applyNumberFormat="1" applyFont="1" applyFill="1" applyBorder="1" applyAlignment="1">
      <alignment horizontal="center" vertical="center" wrapText="1"/>
    </xf>
    <xf numFmtId="164" fontId="8" fillId="10" borderId="8" xfId="0" applyNumberFormat="1" applyFont="1" applyFill="1" applyBorder="1" applyAlignment="1">
      <alignment horizontal="center" vertical="center" wrapText="1"/>
    </xf>
    <xf numFmtId="0" fontId="7" fillId="19" borderId="16" xfId="0" applyFont="1" applyFill="1" applyBorder="1" applyAlignment="1">
      <alignment vertical="center" wrapText="1"/>
    </xf>
    <xf numFmtId="0" fontId="7" fillId="0" borderId="3" xfId="0" applyFont="1" applyBorder="1" applyAlignment="1">
      <alignment vertical="center" wrapText="1"/>
    </xf>
    <xf numFmtId="0" fontId="21" fillId="33" borderId="59" xfId="0" applyFont="1" applyFill="1" applyBorder="1" applyAlignment="1">
      <alignment horizontal="left" vertical="center" wrapText="1"/>
    </xf>
    <xf numFmtId="165" fontId="26" fillId="0" borderId="1" xfId="0" applyNumberFormat="1" applyFont="1" applyFill="1" applyBorder="1" applyAlignment="1">
      <alignment horizontal="left" vertical="center" wrapText="1"/>
    </xf>
    <xf numFmtId="0" fontId="8" fillId="0" borderId="0" xfId="0" applyFont="1" applyBorder="1" applyAlignment="1">
      <alignment vertical="center"/>
    </xf>
    <xf numFmtId="0" fontId="21" fillId="33" borderId="60" xfId="0" applyFont="1" applyFill="1" applyBorder="1" applyAlignment="1">
      <alignment horizontal="left" vertical="center" wrapText="1"/>
    </xf>
    <xf numFmtId="0" fontId="21" fillId="33" borderId="1" xfId="0" applyFont="1" applyFill="1" applyBorder="1" applyAlignment="1">
      <alignment horizontal="left" vertical="center" wrapText="1"/>
    </xf>
    <xf numFmtId="49" fontId="21" fillId="33" borderId="1" xfId="0" applyNumberFormat="1" applyFont="1" applyFill="1" applyBorder="1" applyAlignment="1">
      <alignment vertical="center" wrapText="1"/>
    </xf>
    <xf numFmtId="0" fontId="7" fillId="0" borderId="34" xfId="0" applyFont="1" applyBorder="1" applyAlignment="1">
      <alignment vertical="center" wrapText="1"/>
    </xf>
    <xf numFmtId="0" fontId="7" fillId="11" borderId="34" xfId="0" applyFont="1" applyFill="1" applyBorder="1" applyAlignment="1">
      <alignment vertical="center" wrapText="1"/>
    </xf>
    <xf numFmtId="0" fontId="7" fillId="5" borderId="3" xfId="0" applyFont="1" applyFill="1" applyBorder="1" applyAlignment="1">
      <alignment horizontal="center" vertical="center" wrapText="1"/>
    </xf>
    <xf numFmtId="0" fontId="7" fillId="9" borderId="34" xfId="0" applyFont="1" applyFill="1" applyBorder="1" applyAlignment="1">
      <alignment vertical="center" wrapText="1"/>
    </xf>
    <xf numFmtId="0" fontId="8" fillId="0" borderId="121" xfId="0" applyFont="1" applyBorder="1" applyAlignment="1">
      <alignment vertical="center" wrapText="1"/>
    </xf>
    <xf numFmtId="0" fontId="8" fillId="0" borderId="120" xfId="0" applyFont="1" applyBorder="1" applyAlignment="1">
      <alignment vertical="center" wrapText="1"/>
    </xf>
    <xf numFmtId="0" fontId="7" fillId="9" borderId="33" xfId="0" applyFont="1" applyFill="1" applyBorder="1" applyAlignment="1">
      <alignment horizontal="center" vertical="center" wrapText="1"/>
    </xf>
    <xf numFmtId="0" fontId="21" fillId="0" borderId="116" xfId="0" applyFont="1" applyFill="1" applyBorder="1" applyAlignment="1">
      <alignment horizontal="left" vertical="center" wrapText="1"/>
    </xf>
    <xf numFmtId="0" fontId="21" fillId="0" borderId="117" xfId="0" applyFont="1" applyFill="1" applyBorder="1" applyAlignment="1">
      <alignment horizontal="left" vertical="center" wrapText="1"/>
    </xf>
    <xf numFmtId="0" fontId="21" fillId="0" borderId="118" xfId="0" applyFont="1" applyFill="1" applyBorder="1" applyAlignment="1">
      <alignment horizontal="left" vertical="center" wrapText="1"/>
    </xf>
    <xf numFmtId="49" fontId="21" fillId="0" borderId="118" xfId="0" applyNumberFormat="1" applyFont="1" applyFill="1" applyBorder="1" applyAlignment="1">
      <alignment horizontal="left" vertical="center" wrapText="1"/>
    </xf>
    <xf numFmtId="0" fontId="25" fillId="0" borderId="118" xfId="1" applyFont="1" applyFill="1" applyBorder="1" applyAlignment="1" applyProtection="1">
      <alignment horizontal="left" vertical="center" wrapText="1"/>
    </xf>
    <xf numFmtId="0" fontId="25" fillId="0" borderId="118" xfId="1" applyFont="1" applyFill="1" applyBorder="1" applyAlignment="1" applyProtection="1">
      <alignment horizontal="center" vertical="center" wrapText="1"/>
    </xf>
    <xf numFmtId="165" fontId="21" fillId="0" borderId="118" xfId="0" applyNumberFormat="1" applyFont="1" applyFill="1" applyBorder="1" applyAlignment="1">
      <alignment horizontal="left" vertical="center" wrapText="1"/>
    </xf>
    <xf numFmtId="166" fontId="21" fillId="0" borderId="118" xfId="0" applyNumberFormat="1" applyFont="1" applyFill="1" applyBorder="1" applyAlignment="1">
      <alignment horizontal="left" vertical="center" wrapText="1"/>
    </xf>
    <xf numFmtId="0" fontId="10" fillId="10" borderId="122" xfId="0" applyFont="1" applyFill="1" applyBorder="1" applyAlignment="1">
      <alignment horizontal="center" vertical="center" wrapText="1"/>
    </xf>
    <xf numFmtId="0" fontId="21" fillId="0" borderId="0" xfId="0" applyFont="1" applyBorder="1" applyAlignment="1">
      <alignment horizontal="left" vertical="center" wrapText="1"/>
    </xf>
    <xf numFmtId="0" fontId="7" fillId="9" borderId="79" xfId="0" applyFont="1" applyFill="1" applyBorder="1" applyAlignment="1">
      <alignment horizontal="center" vertical="center" wrapText="1"/>
    </xf>
    <xf numFmtId="164" fontId="8" fillId="8" borderId="34" xfId="0" applyNumberFormat="1" applyFont="1" applyFill="1" applyBorder="1" applyAlignment="1">
      <alignment horizontal="center" vertical="center" wrapText="1"/>
    </xf>
    <xf numFmtId="164" fontId="8" fillId="8" borderId="79" xfId="0" applyNumberFormat="1" applyFont="1" applyFill="1" applyBorder="1" applyAlignment="1">
      <alignment horizontal="center" vertical="center" wrapText="1"/>
    </xf>
    <xf numFmtId="164" fontId="8" fillId="8" borderId="8"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0" fontId="8" fillId="9" borderId="79"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5" borderId="79"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10" borderId="23"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21" borderId="15" xfId="0" applyFont="1" applyFill="1" applyBorder="1" applyAlignment="1">
      <alignment horizontal="center" vertical="center" wrapText="1"/>
    </xf>
    <xf numFmtId="0" fontId="7" fillId="9" borderId="79"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8" fillId="9" borderId="79"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7" fillId="5" borderId="79"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20" borderId="79" xfId="0" applyFont="1" applyFill="1" applyBorder="1" applyAlignment="1">
      <alignment horizontal="center" vertical="center" wrapText="1"/>
    </xf>
    <xf numFmtId="0" fontId="7" fillId="20" borderId="5"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4" fillId="0" borderId="94" xfId="0" applyFont="1" applyBorder="1" applyAlignment="1">
      <alignment horizontal="center" vertical="center" wrapText="1"/>
    </xf>
    <xf numFmtId="0" fontId="4" fillId="0" borderId="95" xfId="0" applyFont="1" applyBorder="1" applyAlignment="1">
      <alignment horizontal="center" vertical="center" wrapText="1"/>
    </xf>
    <xf numFmtId="0" fontId="7" fillId="5" borderId="88" xfId="0" applyFont="1" applyFill="1" applyBorder="1" applyAlignment="1">
      <alignment horizontal="center" vertical="center" wrapText="1"/>
    </xf>
    <xf numFmtId="0" fontId="8"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1" xfId="0" applyFont="1" applyBorder="1" applyAlignment="1">
      <alignment horizontal="center" vertical="center" wrapText="1"/>
    </xf>
    <xf numFmtId="0" fontId="8" fillId="0" borderId="119" xfId="0" applyFont="1" applyBorder="1" applyAlignment="1">
      <alignment horizontal="center" vertical="center" wrapText="1"/>
    </xf>
    <xf numFmtId="0" fontId="7" fillId="20" borderId="87" xfId="0" applyFont="1" applyFill="1" applyBorder="1" applyAlignment="1">
      <alignment horizontal="center" vertical="center" wrapText="1"/>
    </xf>
    <xf numFmtId="0" fontId="7" fillId="20" borderId="10" xfId="0" applyFont="1" applyFill="1" applyBorder="1" applyAlignment="1">
      <alignment horizontal="center" vertical="center" wrapText="1"/>
    </xf>
    <xf numFmtId="0" fontId="7" fillId="20" borderId="33" xfId="0" applyFont="1" applyFill="1" applyBorder="1" applyAlignment="1">
      <alignment horizontal="center" vertical="center" wrapText="1"/>
    </xf>
    <xf numFmtId="0" fontId="7" fillId="20" borderId="36" xfId="0" applyFont="1" applyFill="1" applyBorder="1" applyAlignment="1">
      <alignment horizontal="center" vertical="center" wrapText="1"/>
    </xf>
    <xf numFmtId="0" fontId="8" fillId="12" borderId="81" xfId="0" applyFont="1" applyFill="1" applyBorder="1" applyAlignment="1">
      <alignment horizontal="center" vertical="center" wrapText="1"/>
    </xf>
    <xf numFmtId="0" fontId="8" fillId="12" borderId="93" xfId="0" applyFont="1" applyFill="1" applyBorder="1" applyAlignment="1">
      <alignment horizontal="center" vertical="center" wrapText="1"/>
    </xf>
    <xf numFmtId="0" fontId="8" fillId="12" borderId="108" xfId="0" applyFont="1" applyFill="1" applyBorder="1" applyAlignment="1">
      <alignment horizontal="center" vertical="center" wrapText="1"/>
    </xf>
    <xf numFmtId="0" fontId="17" fillId="4" borderId="45" xfId="0" applyFont="1" applyFill="1" applyBorder="1" applyAlignment="1">
      <alignment vertical="center" wrapText="1"/>
    </xf>
    <xf numFmtId="0" fontId="8" fillId="9" borderId="79" xfId="0" applyFont="1" applyFill="1" applyBorder="1" applyAlignment="1">
      <alignment horizontal="left" vertical="center" wrapText="1"/>
    </xf>
    <xf numFmtId="0" fontId="8" fillId="9" borderId="8" xfId="0" applyFont="1" applyFill="1" applyBorder="1" applyAlignment="1">
      <alignment horizontal="left" vertical="center" wrapText="1"/>
    </xf>
    <xf numFmtId="164" fontId="8" fillId="3" borderId="89" xfId="0" applyNumberFormat="1" applyFont="1" applyFill="1" applyBorder="1" applyAlignment="1">
      <alignment horizontal="center" vertical="center" wrapText="1"/>
    </xf>
    <xf numFmtId="164" fontId="8" fillId="3" borderId="38" xfId="0" applyNumberFormat="1" applyFont="1" applyFill="1" applyBorder="1" applyAlignment="1">
      <alignment horizontal="center" vertical="center" wrapText="1"/>
    </xf>
    <xf numFmtId="0" fontId="8" fillId="5" borderId="79"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0" fillId="21" borderId="15"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10" borderId="23"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8" fillId="12" borderId="40" xfId="0" applyFont="1" applyFill="1" applyBorder="1" applyAlignment="1">
      <alignment horizontal="center" vertical="center" wrapText="1"/>
    </xf>
    <xf numFmtId="0" fontId="8" fillId="12" borderId="47"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4" xfId="0" applyFont="1" applyFill="1" applyBorder="1" applyAlignment="1">
      <alignment vertical="center" wrapText="1"/>
    </xf>
    <xf numFmtId="0" fontId="8" fillId="2" borderId="40"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78" xfId="0" applyFont="1" applyFill="1" applyBorder="1" applyAlignment="1">
      <alignment horizontal="center" vertical="center" wrapText="1"/>
    </xf>
    <xf numFmtId="49" fontId="9" fillId="0" borderId="27" xfId="0" applyNumberFormat="1" applyFont="1" applyFill="1" applyBorder="1" applyAlignment="1">
      <alignment horizontal="left" vertical="center"/>
    </xf>
    <xf numFmtId="49" fontId="9" fillId="0" borderId="0" xfId="0" applyNumberFormat="1" applyFont="1" applyBorder="1" applyAlignment="1">
      <alignment horizontal="left" vertical="center"/>
    </xf>
    <xf numFmtId="0" fontId="8" fillId="0" borderId="123"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49" fontId="9" fillId="0" borderId="0" xfId="0" applyNumberFormat="1" applyFont="1" applyBorder="1" applyAlignment="1">
      <alignment horizontal="left" vertical="center" wrapText="1"/>
    </xf>
    <xf numFmtId="49" fontId="9" fillId="0" borderId="26" xfId="0" applyNumberFormat="1" applyFont="1" applyBorder="1" applyAlignment="1">
      <alignment horizontal="left" vertical="center" wrapText="1"/>
    </xf>
    <xf numFmtId="164" fontId="8" fillId="8" borderId="33" xfId="0" applyNumberFormat="1" applyFont="1" applyFill="1" applyBorder="1" applyAlignment="1">
      <alignment horizontal="center" vertical="center" wrapText="1"/>
    </xf>
    <xf numFmtId="164" fontId="8" fillId="8" borderId="34" xfId="0" applyNumberFormat="1" applyFont="1" applyFill="1" applyBorder="1" applyAlignment="1">
      <alignment horizontal="center" vertical="center" wrapText="1"/>
    </xf>
    <xf numFmtId="164" fontId="8" fillId="8" borderId="79" xfId="0" applyNumberFormat="1" applyFont="1" applyFill="1" applyBorder="1" applyAlignment="1">
      <alignment horizontal="center" vertical="center" wrapText="1"/>
    </xf>
    <xf numFmtId="164" fontId="8" fillId="8" borderId="8" xfId="0" applyNumberFormat="1" applyFont="1" applyFill="1" applyBorder="1" applyAlignment="1">
      <alignment horizontal="center" vertical="center" wrapText="1"/>
    </xf>
    <xf numFmtId="165" fontId="25" fillId="24" borderId="69" xfId="0" applyNumberFormat="1" applyFont="1" applyFill="1" applyBorder="1" applyAlignment="1">
      <alignment horizontal="center" vertical="center" wrapText="1"/>
    </xf>
    <xf numFmtId="165" fontId="25" fillId="24" borderId="70" xfId="0" applyNumberFormat="1" applyFont="1" applyFill="1" applyBorder="1" applyAlignment="1">
      <alignment horizontal="center" vertical="center" wrapText="1"/>
    </xf>
    <xf numFmtId="0" fontId="21" fillId="0" borderId="0" xfId="0" applyFont="1" applyBorder="1" applyAlignment="1">
      <alignment horizontal="left" vertical="center" wrapText="1"/>
    </xf>
    <xf numFmtId="0" fontId="24" fillId="0" borderId="0" xfId="0" applyFont="1" applyBorder="1" applyAlignment="1">
      <alignment horizontal="right" vertical="center" wrapText="1"/>
    </xf>
    <xf numFmtId="0" fontId="25" fillId="12" borderId="51" xfId="0" applyFont="1" applyFill="1" applyBorder="1" applyAlignment="1">
      <alignment horizontal="center" vertical="center" wrapText="1"/>
    </xf>
    <xf numFmtId="0" fontId="25" fillId="12" borderId="52" xfId="0" applyFont="1" applyFill="1" applyBorder="1" applyAlignment="1">
      <alignment horizontal="center" vertical="center" wrapText="1"/>
    </xf>
    <xf numFmtId="0" fontId="25" fillId="12" borderId="53" xfId="0" applyFont="1" applyFill="1" applyBorder="1" applyAlignment="1">
      <alignment horizontal="center" vertical="center" wrapText="1"/>
    </xf>
    <xf numFmtId="0" fontId="25" fillId="12" borderId="54" xfId="0" applyFont="1" applyFill="1" applyBorder="1" applyAlignment="1">
      <alignment horizontal="center" vertical="center" wrapText="1"/>
    </xf>
    <xf numFmtId="0" fontId="25" fillId="12" borderId="0" xfId="0" applyFont="1" applyFill="1" applyBorder="1" applyAlignment="1">
      <alignment horizontal="center" vertical="center" wrapText="1"/>
    </xf>
    <xf numFmtId="165" fontId="25" fillId="23" borderId="57" xfId="0" applyNumberFormat="1" applyFont="1" applyFill="1" applyBorder="1" applyAlignment="1">
      <alignment horizontal="center" vertical="center" wrapText="1"/>
    </xf>
    <xf numFmtId="165" fontId="25" fillId="23" borderId="23" xfId="0" applyNumberFormat="1" applyFont="1" applyFill="1" applyBorder="1" applyAlignment="1">
      <alignment horizontal="center" vertical="center" wrapText="1"/>
    </xf>
    <xf numFmtId="165" fontId="25" fillId="23" borderId="64" xfId="0" applyNumberFormat="1" applyFont="1" applyFill="1" applyBorder="1" applyAlignment="1">
      <alignment horizontal="center" vertical="center" wrapText="1"/>
    </xf>
    <xf numFmtId="49" fontId="12" fillId="0" borderId="47" xfId="0" applyNumberFormat="1" applyFont="1" applyBorder="1" applyAlignment="1">
      <alignment horizontal="left" vertical="center" wrapText="1"/>
    </xf>
    <xf numFmtId="49" fontId="12" fillId="0" borderId="124" xfId="0" applyNumberFormat="1" applyFont="1" applyBorder="1" applyAlignment="1">
      <alignment horizontal="left" vertical="center" wrapText="1"/>
    </xf>
    <xf numFmtId="0" fontId="8" fillId="11" borderId="88" xfId="0" applyFont="1" applyFill="1" applyBorder="1" applyAlignment="1">
      <alignment horizontal="center" vertical="center" wrapText="1"/>
    </xf>
    <xf numFmtId="0" fontId="8" fillId="11" borderId="5" xfId="0" applyFont="1" applyFill="1" applyBorder="1" applyAlignment="1">
      <alignment horizontal="center" vertical="center" wrapText="1"/>
    </xf>
    <xf numFmtId="164" fontId="8" fillId="6" borderId="31" xfId="0" applyNumberFormat="1" applyFont="1" applyFill="1" applyBorder="1" applyAlignment="1">
      <alignment horizontal="center" vertical="center" wrapText="1"/>
    </xf>
    <xf numFmtId="164" fontId="8" fillId="6" borderId="21" xfId="0" applyNumberFormat="1" applyFont="1" applyFill="1" applyBorder="1" applyAlignment="1">
      <alignment horizontal="center" vertical="center" wrapText="1"/>
    </xf>
    <xf numFmtId="164" fontId="8" fillId="0" borderId="21" xfId="0" applyNumberFormat="1" applyFont="1" applyFill="1" applyBorder="1" applyAlignment="1">
      <alignment horizontal="center" vertical="center" wrapText="1"/>
    </xf>
    <xf numFmtId="164" fontId="8" fillId="6" borderId="125" xfId="0" applyNumberFormat="1" applyFont="1" applyFill="1" applyBorder="1" applyAlignment="1">
      <alignment horizontal="center" vertical="center" wrapText="1"/>
    </xf>
    <xf numFmtId="164" fontId="8" fillId="0" borderId="126" xfId="0" applyNumberFormat="1" applyFont="1" applyBorder="1" applyAlignment="1">
      <alignment horizontal="center" vertical="center" wrapText="1"/>
    </xf>
    <xf numFmtId="164" fontId="8" fillId="6" borderId="127" xfId="0" applyNumberFormat="1" applyFont="1" applyFill="1" applyBorder="1" applyAlignment="1">
      <alignment horizontal="center" vertical="center" wrapText="1"/>
    </xf>
    <xf numFmtId="164" fontId="8" fillId="6" borderId="126" xfId="0" applyNumberFormat="1" applyFont="1" applyFill="1" applyBorder="1" applyAlignment="1">
      <alignment horizontal="center" vertical="center" wrapText="1"/>
    </xf>
    <xf numFmtId="164" fontId="8" fillId="0" borderId="128" xfId="0" applyNumberFormat="1" applyFont="1" applyBorder="1" applyAlignment="1">
      <alignment horizontal="center" vertical="center" wrapText="1"/>
    </xf>
    <xf numFmtId="164" fontId="8" fillId="0" borderId="129" xfId="0" applyNumberFormat="1" applyFont="1" applyBorder="1" applyAlignment="1">
      <alignment horizontal="center" vertical="center" wrapText="1"/>
    </xf>
    <xf numFmtId="164" fontId="8" fillId="21" borderId="127" xfId="0" applyNumberFormat="1" applyFont="1" applyFill="1" applyBorder="1" applyAlignment="1">
      <alignment horizontal="center" vertical="center" wrapText="1"/>
    </xf>
    <xf numFmtId="164" fontId="8" fillId="0" borderId="127" xfId="0" applyNumberFormat="1" applyFont="1" applyFill="1" applyBorder="1" applyAlignment="1">
      <alignment horizontal="center" vertical="center" wrapText="1"/>
    </xf>
  </cellXfs>
  <cellStyles count="3">
    <cellStyle name="Hyperlink" xfId="1" builtinId="8"/>
    <cellStyle name="Normal" xfId="0" builtinId="0"/>
    <cellStyle name="Normal 2" xfId="2" xr:uid="{00000000-0005-0000-0000-000002000000}"/>
  </cellStyles>
  <dxfs count="1435">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b val="0"/>
        <i/>
        <condense val="0"/>
        <extend val="0"/>
        <color auto="1"/>
      </font>
    </dxf>
    <dxf>
      <font>
        <condense val="0"/>
        <extend val="0"/>
        <color indexed="23"/>
      </font>
    </dxf>
    <dxf>
      <font>
        <b/>
        <i val="0"/>
        <condense val="0"/>
        <extend val="0"/>
      </font>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ill>
        <patternFill>
          <bgColor rgb="FF00206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ill>
        <patternFill>
          <bgColor rgb="FF00206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ill>
        <patternFill>
          <bgColor rgb="FF00206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b val="0"/>
        <i/>
        <condense val="0"/>
        <extend val="0"/>
        <color auto="1"/>
      </font>
    </dxf>
    <dxf>
      <font>
        <condense val="0"/>
        <extend val="0"/>
        <color indexed="23"/>
      </font>
    </dxf>
    <dxf>
      <font>
        <b/>
        <i val="0"/>
        <condense val="0"/>
        <extend val="0"/>
      </font>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ill>
        <patternFill>
          <bgColor rgb="FF002060"/>
        </patternFill>
      </fill>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ill>
        <patternFill>
          <bgColor rgb="FF00206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rgb="FFFF0000"/>
      </font>
      <numFmt numFmtId="30" formatCode="@"/>
      <fill>
        <patternFill>
          <bgColor rgb="FFFF0000"/>
        </patternFill>
      </fill>
    </dxf>
    <dxf>
      <font>
        <color rgb="FFC00000"/>
      </font>
      <numFmt numFmtId="30" formatCode="@"/>
      <fill>
        <patternFill>
          <bgColor rgb="FFC0000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ill>
        <patternFill>
          <bgColor rgb="FF00206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ill>
        <patternFill>
          <bgColor rgb="FF00206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ill>
        <patternFill>
          <bgColor rgb="FF00206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ill>
        <patternFill>
          <bgColor rgb="FF00206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ill>
        <patternFill>
          <bgColor rgb="FF00206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ill>
        <patternFill>
          <bgColor rgb="FF00206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ill>
        <patternFill>
          <bgColor rgb="FF00206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ill>
        <patternFill>
          <bgColor rgb="FF00206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ill>
        <patternFill>
          <bgColor rgb="FF00206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ill>
        <patternFill>
          <bgColor rgb="FF00206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ill>
        <patternFill>
          <bgColor rgb="FF002060"/>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rgb="FF7030A0"/>
      </font>
      <numFmt numFmtId="30" formatCode="@"/>
      <fill>
        <patternFill>
          <bgColor rgb="FF7030A0"/>
        </patternFill>
      </fill>
    </dxf>
    <dxf>
      <font>
        <color theme="8" tint="0.39994506668294322"/>
      </font>
      <numFmt numFmtId="30" formatCode="@"/>
      <fill>
        <patternFill>
          <bgColor theme="8" tint="0.39994506668294322"/>
        </patternFill>
      </fill>
    </dxf>
    <dxf>
      <font>
        <color theme="7" tint="0.39994506668294322"/>
      </font>
      <numFmt numFmtId="30" formatCode="@"/>
      <fill>
        <patternFill>
          <bgColor theme="7" tint="0.39994506668294322"/>
        </patternFill>
      </fill>
    </dxf>
    <dxf>
      <font>
        <color theme="0" tint="-0.14996795556505021"/>
      </font>
      <numFmt numFmtId="30" formatCode="@"/>
      <fill>
        <patternFill>
          <bgColor theme="0" tint="-0.14996795556505021"/>
        </patternFill>
      </fill>
    </dxf>
    <dxf>
      <font>
        <color theme="0" tint="-0.34998626667073579"/>
      </font>
      <numFmt numFmtId="30" formatCode="@"/>
      <fill>
        <patternFill>
          <bgColor theme="0" tint="-0.34998626667073579"/>
        </patternFill>
      </fill>
    </dxf>
    <dxf>
      <font>
        <color theme="3" tint="0.39994506668294322"/>
      </font>
      <numFmt numFmtId="1" formatCode="0"/>
      <fill>
        <patternFill>
          <bgColor theme="3" tint="0.39994506668294322"/>
        </patternFill>
      </fill>
    </dxf>
    <dxf>
      <font>
        <color theme="4" tint="-0.24994659260841701"/>
      </font>
      <numFmt numFmtId="1" formatCode="0"/>
      <fill>
        <patternFill>
          <bgColor theme="4" tint="-0.24994659260841701"/>
        </patternFill>
      </fill>
    </dxf>
    <dxf>
      <font>
        <color theme="0"/>
      </font>
      <numFmt numFmtId="30" formatCode="@"/>
      <fill>
        <patternFill>
          <bgColor rgb="FF92D050"/>
        </patternFill>
      </fill>
    </dxf>
    <dxf>
      <font>
        <color theme="0"/>
      </font>
      <numFmt numFmtId="30" formatCode="@"/>
      <fill>
        <patternFill>
          <bgColor rgb="FF00B050"/>
        </patternFill>
      </fill>
    </dxf>
    <dxf>
      <font>
        <color rgb="FF92D050"/>
      </font>
      <numFmt numFmtId="30" formatCode="@"/>
      <fill>
        <patternFill>
          <bgColor rgb="FF92D050"/>
        </patternFill>
      </fill>
    </dxf>
    <dxf>
      <font>
        <color rgb="FF00B050"/>
      </font>
      <numFmt numFmtId="30" formatCode="@"/>
      <fill>
        <patternFill>
          <bgColor rgb="FF00B050"/>
        </patternFill>
      </fill>
    </dxf>
    <dxf>
      <font>
        <color theme="8" tint="0.39994506668294322"/>
      </font>
      <numFmt numFmtId="30" formatCode="@"/>
      <fill>
        <patternFill>
          <bgColor theme="8" tint="0.39994506668294322"/>
        </patternFill>
      </fill>
    </dxf>
    <dxf>
      <font>
        <color theme="0" tint="-0.34998626667073579"/>
      </font>
      <fill>
        <patternFill>
          <bgColor theme="0" tint="-0.34998626667073579"/>
        </patternFill>
      </fill>
    </dxf>
    <dxf>
      <font>
        <color rgb="FF7030A0"/>
      </font>
      <numFmt numFmtId="30" formatCode="@"/>
      <fill>
        <patternFill>
          <bgColor rgb="FF7030A0"/>
        </patternFill>
      </fill>
    </dxf>
    <dxf>
      <font>
        <color theme="7" tint="0.39994506668294322"/>
      </font>
      <numFmt numFmtId="30" formatCode="@"/>
      <fill>
        <patternFill>
          <bgColor theme="7" tint="0.39994506668294322"/>
        </patternFill>
      </fill>
    </dxf>
    <dxf>
      <font>
        <color theme="0" tint="-0.34998626667073579"/>
      </font>
      <fill>
        <patternFill>
          <bgColor theme="0" tint="-0.34998626667073579"/>
        </patternFill>
      </fill>
    </dxf>
    <dxf>
      <font>
        <name val="Arial Narrow"/>
        <family val="2"/>
      </font>
    </dxf>
    <dxf>
      <font>
        <name val="Arial Narrow"/>
        <family val="2"/>
      </font>
    </dxf>
    <dxf>
      <font>
        <name val="Arial Narrow"/>
        <family val="2"/>
      </font>
    </dxf>
    <dxf>
      <font>
        <sz val="8"/>
      </font>
    </dxf>
    <dxf>
      <font>
        <sz val="8"/>
      </font>
    </dxf>
    <dxf>
      <font>
        <sz val="8"/>
      </font>
    </dxf>
    <dxf>
      <alignment wrapText="1"/>
    </dxf>
    <dxf>
      <alignment wrapText="1"/>
    </dxf>
    <dxf>
      <alignment wrapText="1"/>
    </dxf>
    <dxf>
      <font>
        <name val="Arial Narrow"/>
        <family val="2"/>
      </font>
    </dxf>
    <dxf>
      <font>
        <name val="Arial Narrow"/>
        <family val="2"/>
      </font>
    </dxf>
    <dxf>
      <font>
        <name val="Arial Narrow"/>
        <family val="2"/>
      </font>
    </dxf>
    <dxf>
      <font>
        <sz val="8"/>
      </font>
    </dxf>
    <dxf>
      <font>
        <sz val="8"/>
      </font>
    </dxf>
    <dxf>
      <font>
        <sz val="8"/>
      </font>
    </dxf>
    <dxf>
      <alignment wrapText="1"/>
    </dxf>
    <dxf>
      <alignment wrapText="1"/>
    </dxf>
    <dxf>
      <alignment wrapText="1"/>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microsoft.com/office/2017/10/relationships/person" Target="persons/person.xml"/><Relationship Id="rId4" Type="http://schemas.openxmlformats.org/officeDocument/2006/relationships/pivotCacheDefinition" Target="pivotCache/pivotCacheDefinition2.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22</xdr:col>
      <xdr:colOff>118420</xdr:colOff>
      <xdr:row>42</xdr:row>
      <xdr:rowOff>76200</xdr:rowOff>
    </xdr:from>
    <xdr:to>
      <xdr:col>30</xdr:col>
      <xdr:colOff>174474</xdr:colOff>
      <xdr:row>45</xdr:row>
      <xdr:rowOff>93097</xdr:rowOff>
    </xdr:to>
    <mc:AlternateContent xmlns:mc="http://schemas.openxmlformats.org/markup-compatibility/2006">
      <mc:Choice xmlns:a14="http://schemas.microsoft.com/office/drawing/2010/main" Requires="a14">
        <xdr:graphicFrame macro="">
          <xdr:nvGraphicFramePr>
            <xdr:cNvPr id="2" name="WG">
              <a:extLst>
                <a:ext uri="{FF2B5EF4-FFF2-40B4-BE49-F238E27FC236}">
                  <a16:creationId xmlns:a16="http://schemas.microsoft.com/office/drawing/2014/main" id="{C245A66A-18E1-4A44-871B-EBA77376AF68}"/>
                </a:ext>
              </a:extLst>
            </xdr:cNvPr>
            <xdr:cNvGraphicFramePr/>
          </xdr:nvGraphicFramePr>
          <xdr:xfrm>
            <a:off x="0" y="0"/>
            <a:ext cx="0" cy="0"/>
          </xdr:xfrm>
          <a:graphic>
            <a:graphicData uri="http://schemas.microsoft.com/office/drawing/2010/slicer">
              <sle:slicer xmlns:sle="http://schemas.microsoft.com/office/drawing/2010/slicer" name="WG"/>
            </a:graphicData>
          </a:graphic>
        </xdr:graphicFrame>
      </mc:Choice>
      <mc:Fallback>
        <xdr:sp macro="" textlink="">
          <xdr:nvSpPr>
            <xdr:cNvPr id="0" name=""/>
            <xdr:cNvSpPr>
              <a:spLocks noTextEdit="1"/>
            </xdr:cNvSpPr>
          </xdr:nvSpPr>
          <xdr:spPr>
            <a:xfrm>
              <a:off x="10303820" y="8940800"/>
              <a:ext cx="1821354" cy="58839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22</xdr:col>
      <xdr:colOff>111354</xdr:colOff>
      <xdr:row>45</xdr:row>
      <xdr:rowOff>144636</xdr:rowOff>
    </xdr:from>
    <xdr:to>
      <xdr:col>30</xdr:col>
      <xdr:colOff>195743</xdr:colOff>
      <xdr:row>48</xdr:row>
      <xdr:rowOff>130520</xdr:rowOff>
    </xdr:to>
    <mc:AlternateContent xmlns:mc="http://schemas.openxmlformats.org/markup-compatibility/2006">
      <mc:Choice xmlns:a14="http://schemas.microsoft.com/office/drawing/2010/main" Requires="a14">
        <xdr:graphicFrame macro="">
          <xdr:nvGraphicFramePr>
            <xdr:cNvPr id="4" name="TWG">
              <a:extLst>
                <a:ext uri="{FF2B5EF4-FFF2-40B4-BE49-F238E27FC236}">
                  <a16:creationId xmlns:a16="http://schemas.microsoft.com/office/drawing/2014/main" id="{007750C4-79DF-47EB-BFF2-8603368FB8B7}"/>
                </a:ext>
              </a:extLst>
            </xdr:cNvPr>
            <xdr:cNvGraphicFramePr/>
          </xdr:nvGraphicFramePr>
          <xdr:xfrm>
            <a:off x="0" y="0"/>
            <a:ext cx="0" cy="0"/>
          </xdr:xfrm>
          <a:graphic>
            <a:graphicData uri="http://schemas.microsoft.com/office/drawing/2010/slicer">
              <sle:slicer xmlns:sle="http://schemas.microsoft.com/office/drawing/2010/slicer" name="TWG"/>
            </a:graphicData>
          </a:graphic>
        </xdr:graphicFrame>
      </mc:Choice>
      <mc:Fallback>
        <xdr:sp macro="" textlink="">
          <xdr:nvSpPr>
            <xdr:cNvPr id="0" name=""/>
            <xdr:cNvSpPr>
              <a:spLocks noTextEdit="1"/>
            </xdr:cNvSpPr>
          </xdr:nvSpPr>
          <xdr:spPr>
            <a:xfrm>
              <a:off x="10296754" y="9580736"/>
              <a:ext cx="1849689" cy="62723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ersons/person.xml><?xml version="1.0" encoding="utf-8"?>
<personList xmlns="http://schemas.microsoft.com/office/spreadsheetml/2018/threadedcomments" xmlns:x="http://schemas.openxmlformats.org/spreadsheetml/2006/main">
  <person displayName="Laura Paulus" id="{9BB100F6-D50E-4BA6-8266-8A8FFFF5B39E}" userId="S::l.paulus@fsc.org::2857c28a-6df9-451b-895e-ac3919f48cc8" providerId="AD"/>
</personList>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Document_Catalogue_and_Policy_Roadmap_2020-02-17.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Document_Catalogue_and_Policy_Roadmap_2020-02-17.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hilipp Alexander Moser" refreshedDate="43763.484378703703" createdVersion="6" refreshedVersion="6" minRefreshableVersion="3" recordCount="2" xr:uid="{56DFE7D5-6139-41EA-84CA-32545B1F6B57}">
  <cacheSource type="worksheet">
    <worksheetSource ref="BP2:BP4" sheet="Policy Roadmap" r:id="rId2"/>
  </cacheSource>
  <cacheFields count="1">
    <cacheField name="Selector" numFmtId="0">
      <sharedItems count="2">
        <s v="WG meetings highlighted"/>
        <s v="WG meetings greyed out"/>
      </sharedItems>
    </cacheField>
  </cacheFields>
  <extLst>
    <ext xmlns:x14="http://schemas.microsoft.com/office/spreadsheetml/2009/9/main" uri="{725AE2AE-9491-48be-B2B4-4EB974FC3084}">
      <x14:pivotCacheDefinition pivotCacheId="79753520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hilipp Alexander Moser" refreshedDate="43763.484613425928" createdVersion="6" refreshedVersion="6" minRefreshableVersion="3" recordCount="2" xr:uid="{21EE3383-BC38-4323-98B8-7F22FA5D744B}">
  <cacheSource type="worksheet">
    <worksheetSource ref="BR2:BR4" sheet="Policy Roadmap" r:id="rId2"/>
  </cacheSource>
  <cacheFields count="1">
    <cacheField name="Selector" numFmtId="0">
      <sharedItems count="2">
        <s v="TWG meetings highlighted"/>
        <s v="TWG meetings greyed out"/>
      </sharedItems>
    </cacheField>
  </cacheFields>
  <extLst>
    <ext xmlns:x14="http://schemas.microsoft.com/office/spreadsheetml/2009/9/main" uri="{725AE2AE-9491-48be-B2B4-4EB974FC3084}">
      <x14:pivotCacheDefinition pivotCacheId="164344183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x v="0"/>
  </r>
  <r>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x v="0"/>
  </r>
  <r>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4E3F55D-CD44-421D-9CEA-AC0C2B16E09A}" name="PivotTable1"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BO5:BO6" firstHeaderRow="1" firstDataRow="1" firstDataCol="1"/>
  <pivotFields count="1">
    <pivotField axis="axisRow" showAll="0">
      <items count="3">
        <item h="1" x="1"/>
        <item x="0"/>
        <item t="default"/>
      </items>
    </pivotField>
  </pivotFields>
  <rowFields count="1">
    <field x="0"/>
  </rowFields>
  <rowItems count="1">
    <i>
      <x v="1"/>
    </i>
  </rowItems>
  <colItems count="1">
    <i/>
  </colItems>
  <formats count="9">
    <format dxfId="1425">
      <pivotArea type="all" dataOnly="0" outline="0" fieldPosition="0"/>
    </format>
    <format dxfId="1424">
      <pivotArea field="0" type="button" dataOnly="0" labelOnly="1" outline="0" axis="axisRow" fieldPosition="0"/>
    </format>
    <format dxfId="1423">
      <pivotArea dataOnly="0" labelOnly="1" fieldPosition="0">
        <references count="1">
          <reference field="0" count="0"/>
        </references>
      </pivotArea>
    </format>
    <format dxfId="1422">
      <pivotArea type="all" dataOnly="0" outline="0" fieldPosition="0"/>
    </format>
    <format dxfId="1421">
      <pivotArea field="0" type="button" dataOnly="0" labelOnly="1" outline="0" axis="axisRow" fieldPosition="0"/>
    </format>
    <format dxfId="1420">
      <pivotArea dataOnly="0" labelOnly="1" fieldPosition="0">
        <references count="1">
          <reference field="0" count="0"/>
        </references>
      </pivotArea>
    </format>
    <format dxfId="1419">
      <pivotArea type="all" dataOnly="0" outline="0" fieldPosition="0"/>
    </format>
    <format dxfId="1418">
      <pivotArea field="0" type="button" dataOnly="0" labelOnly="1" outline="0" axis="axisRow" fieldPosition="0"/>
    </format>
    <format dxfId="1417">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3EECD50-69B1-4E69-9B3C-C173F31377CC}" name="PivotTable4" cacheId="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BQ5:BQ6" firstHeaderRow="1" firstDataRow="1" firstDataCol="1"/>
  <pivotFields count="1">
    <pivotField axis="axisRow" showAll="0">
      <items count="3">
        <item x="0"/>
        <item h="1" x="1"/>
        <item t="default"/>
      </items>
    </pivotField>
  </pivotFields>
  <rowFields count="1">
    <field x="0"/>
  </rowFields>
  <rowItems count="1">
    <i>
      <x/>
    </i>
  </rowItems>
  <colItems count="1">
    <i/>
  </colItems>
  <formats count="9">
    <format dxfId="1434">
      <pivotArea type="all" dataOnly="0" outline="0" fieldPosition="0"/>
    </format>
    <format dxfId="1433">
      <pivotArea field="0" type="button" dataOnly="0" labelOnly="1" outline="0" axis="axisRow" fieldPosition="0"/>
    </format>
    <format dxfId="1432">
      <pivotArea dataOnly="0" labelOnly="1" fieldPosition="0">
        <references count="1">
          <reference field="0" count="0"/>
        </references>
      </pivotArea>
    </format>
    <format dxfId="1431">
      <pivotArea type="all" dataOnly="0" outline="0" fieldPosition="0"/>
    </format>
    <format dxfId="1430">
      <pivotArea field="0" type="button" dataOnly="0" labelOnly="1" outline="0" axis="axisRow" fieldPosition="0"/>
    </format>
    <format dxfId="1429">
      <pivotArea dataOnly="0" labelOnly="1" fieldPosition="0">
        <references count="1">
          <reference field="0" count="0"/>
        </references>
      </pivotArea>
    </format>
    <format dxfId="1428">
      <pivotArea type="all" dataOnly="0" outline="0" fieldPosition="0"/>
    </format>
    <format dxfId="1427">
      <pivotArea field="0" type="button" dataOnly="0" labelOnly="1" outline="0" axis="axisRow" fieldPosition="0"/>
    </format>
    <format dxfId="1426">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lector" xr10:uid="{7E100931-4DD2-4DE5-B9BF-2817F3A48A5C}" sourceName="Selector">
  <pivotTables>
    <pivotTable tabId="2" name="PivotTable1"/>
  </pivotTables>
  <data>
    <tabular pivotCacheId="797535203">
      <items count="2">
        <i x="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lector1" xr10:uid="{E8E15ADD-FF12-43C4-8C98-35E95346A96C}" sourceName="Selector">
  <pivotTables>
    <pivotTable tabId="2" name="PivotTable4"/>
  </pivotTables>
  <data>
    <tabular pivotCacheId="1643441838">
      <items count="2">
        <i x="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G" xr10:uid="{DEB883B0-74FA-4FF6-9B3E-2DFF0524C2B5}" cache="Slicer_Selector" caption="Selector" showCaption="0" style="SlicerStyleLight4" rowHeight="209550"/>
  <slicer name="TWG" xr10:uid="{762FF521-7D4A-4F98-905B-282C3A1D7103}" cache="Slicer_Selector1" caption="Selector" showCaption="0" style="SlicerStyleLight4" rowHeight="2095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J1" dT="2019-11-18T14:03:08.02" personId="{9BB100F6-D50E-4BA6-8266-8A8FFFF5B39E}" id="{02CD441F-C7CA-4B4C-AA0A-9CB57B735FED}">
    <text>Total effort / resources: 
3 = &gt;100 days OR &gt;100k € 2 = &gt;50 days OR &gt;50k € 1 = &lt;50 days AND &lt;50k</text>
  </threadedComment>
  <threadedComment ref="BK1" dT="2019-11-18T14:01:36.00" personId="{9BB100F6-D50E-4BA6-8266-8A8FFFF5B39E}" id="{9797D5FA-5769-4FDC-A1AB-D76A16552EF5}">
    <text>Overall impact: 
3 = high (major policy change AND large opportunities+risks) 2 = medium (major policy change OR large opportunities+risks) 1 = low (minor policy change AND moderate opportunities+risks)</text>
  </threadedComment>
  <threadedComment ref="BI2" dT="2019-10-18T13:25:40.96" personId="{9BB100F6-D50E-4BA6-8266-8A8FFFF5B39E}" id="{92DA05AA-8330-4EFE-99E0-B3AA37E83291}">
    <text>For external version, we include generic emails</text>
  </threadedComment>
  <threadedComment ref="BJ2" dT="2019-10-18T13:22:10.00" personId="{9BB100F6-D50E-4BA6-8266-8A8FFFF5B39E}" id="{C96A30A8-B23C-4E72-B173-4D75A742BC0F}">
    <text>Needs to be filled out</text>
  </threadedComment>
  <threadedComment ref="BK2" dT="2019-10-18T13:22:24.25" personId="{9BB100F6-D50E-4BA6-8266-8A8FFFF5B39E}" id="{5E3A064D-6D8D-4C7C-BB72-6F9085B0C70E}">
    <text>Needs to be filled out</text>
  </threadedComment>
  <threadedComment ref="BL2" dT="2019-10-18T13:25:54.16" personId="{9BB100F6-D50E-4BA6-8266-8A8FFFF5B39E}" id="{A39BFF81-15AE-422B-A46F-9FDA0305265B}">
    <text>To be filled out</text>
  </threadedComment>
  <threadedComment ref="BL2" dT="2019-10-18T13:26:53.13" personId="{9BB100F6-D50E-4BA6-8266-8A8FFFF5B39E}" id="{447BD85F-24AC-40C2-A328-E7DE4432688A}" parentId="{A39BFF81-15AE-422B-A46F-9FDA0305265B}">
    <text>This should be out from ext version</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fsc.org/keepout/en/content_areas/77/133/files/FSC_POL_40_001_EN_Percentage_based_claims_2000.pdf" TargetMode="External"/><Relationship Id="rId7" Type="http://schemas.openxmlformats.org/officeDocument/2006/relationships/hyperlink" Target="http://www.fsc.org/keepout/en/content_areas/77/136/files/FSC_ADV_40_012_V1_1_EN_Printers___CoC_and_Labelling_Specifics.pdf" TargetMode="External"/><Relationship Id="rId2" Type="http://schemas.openxmlformats.org/officeDocument/2006/relationships/hyperlink" Target="http://www.fsc.org/keepout/en/content_areas/77/136/files/FSC_ADV_40_010_EN_FSC_Requirements_for_outsourcing_2005_04_19.pdf" TargetMode="External"/><Relationship Id="rId1" Type="http://schemas.openxmlformats.org/officeDocument/2006/relationships/hyperlink" Target="http://www.fsc.org/keepout/en/content_areas/77/136/files/FSC_ADV_40_009_EN_Waiving_CoC_surveillance_audits_2005_03_04.pdf" TargetMode="External"/><Relationship Id="rId6" Type="http://schemas.openxmlformats.org/officeDocument/2006/relationships/hyperlink" Target="http://www.fsc.org/keepout/en/content_areas/77/98/files/FSC_STD_20_010_V2_1_EN_CoC_certification_reports.pdf" TargetMode="External"/><Relationship Id="rId5" Type="http://schemas.openxmlformats.org/officeDocument/2006/relationships/hyperlink" Target="http://www.fsc.org/keepout/en/content_areas/77/133/files/FSC_POL_40_006_EN_Trademark_Policy_Printing_and_Publishing_2001.pdf" TargetMode="External"/><Relationship Id="rId4" Type="http://schemas.openxmlformats.org/officeDocument/2006/relationships/hyperlink" Target="http://www.fsc.org/keepout/en/content_areas/77/133/files/FSC_POL_40_005_EN_Policy_for_Brokers_2001.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322"/>
  <sheetViews>
    <sheetView showGridLines="0" tabSelected="1" zoomScaleNormal="100" workbookViewId="0">
      <pane xSplit="8" ySplit="10" topLeftCell="I11" activePane="bottomRight" state="frozen"/>
      <selection pane="topRight" activeCell="I1" sqref="I1"/>
      <selection pane="bottomLeft" activeCell="A11" sqref="A11"/>
      <selection pane="bottomRight" activeCell="H5" sqref="H5"/>
    </sheetView>
  </sheetViews>
  <sheetFormatPr defaultColWidth="8.81640625" defaultRowHeight="13" x14ac:dyDescent="0.25"/>
  <cols>
    <col min="1" max="1" width="8.453125" style="222" customWidth="1"/>
    <col min="2" max="2" width="7.7265625" style="222" customWidth="1"/>
    <col min="3" max="3" width="4.81640625" style="222" customWidth="1"/>
    <col min="4" max="4" width="4.81640625" style="280" customWidth="1"/>
    <col min="5" max="5" width="5.453125" style="222" customWidth="1"/>
    <col min="6" max="6" width="4.26953125" style="222" customWidth="1"/>
    <col min="7" max="7" width="4.7265625" style="222" customWidth="1"/>
    <col min="8" max="8" width="58.453125" style="222" customWidth="1"/>
    <col min="9" max="9" width="5.1796875" style="281" customWidth="1"/>
    <col min="10" max="10" width="3.6328125" style="222" customWidth="1"/>
    <col min="11" max="11" width="3.453125" style="222" customWidth="1"/>
    <col min="12" max="12" width="3.54296875" style="222" customWidth="1"/>
    <col min="13" max="13" width="3.453125" style="222" customWidth="1"/>
    <col min="14" max="14" width="3.54296875" style="222" customWidth="1"/>
    <col min="15" max="15" width="3.453125" style="222" customWidth="1"/>
    <col min="16" max="18" width="3.54296875" style="222" customWidth="1"/>
    <col min="19" max="19" width="3.26953125" style="222" customWidth="1"/>
    <col min="20" max="20" width="3.54296875" style="222" customWidth="1"/>
    <col min="21" max="21" width="1.54296875" style="222" customWidth="1"/>
    <col min="22" max="22" width="1.81640625" style="222" customWidth="1"/>
    <col min="23" max="23" width="3" style="222" customWidth="1"/>
    <col min="24" max="24" width="3.1796875" style="222" customWidth="1"/>
    <col min="25" max="25" width="2.54296875" style="222" customWidth="1"/>
    <col min="26" max="26" width="2" style="222" customWidth="1"/>
    <col min="27" max="27" width="3.54296875" style="222" customWidth="1"/>
    <col min="28" max="28" width="3.7265625" style="222" customWidth="1"/>
    <col min="29" max="29" width="3.26953125" style="222" customWidth="1"/>
    <col min="30" max="30" width="4" style="222" customWidth="1"/>
    <col min="31" max="31" width="3.54296875" style="222" customWidth="1"/>
    <col min="32" max="33" width="3.453125" style="222" customWidth="1"/>
    <col min="34" max="34" width="3.6328125" style="222" customWidth="1"/>
    <col min="35" max="35" width="3.54296875" style="222" customWidth="1"/>
    <col min="36" max="42" width="3.26953125" style="222" customWidth="1"/>
    <col min="43" max="43" width="3.54296875" style="222" customWidth="1"/>
    <col min="44" max="45" width="3.26953125" style="222" customWidth="1"/>
    <col min="46" max="46" width="3.08984375" style="222" customWidth="1"/>
    <col min="47" max="54" width="3.26953125" style="222" customWidth="1"/>
    <col min="55" max="55" width="3.453125" style="222" customWidth="1"/>
    <col min="56" max="58" width="3.26953125" style="222" customWidth="1"/>
    <col min="59" max="59" width="3.26953125" style="288" customWidth="1"/>
    <col min="60" max="60" width="1.81640625" style="222" customWidth="1"/>
    <col min="61" max="61" width="8.81640625" style="222" hidden="1" customWidth="1"/>
    <col min="62" max="62" width="8.453125" style="283" hidden="1" customWidth="1"/>
    <col min="63" max="63" width="5.81640625" style="283" hidden="1" customWidth="1"/>
    <col min="64" max="64" width="14.453125" style="283" hidden="1" customWidth="1"/>
    <col min="65" max="65" width="9.81640625" style="283" hidden="1" customWidth="1"/>
    <col min="66" max="66" width="5.54296875" style="282" hidden="1" customWidth="1"/>
    <col min="67" max="67" width="20.81640625" style="222" hidden="1" customWidth="1"/>
    <col min="68" max="68" width="8.7265625" style="222" hidden="1" customWidth="1"/>
    <col min="69" max="69" width="15" style="222" hidden="1" customWidth="1"/>
    <col min="70" max="70" width="8.81640625" style="222" hidden="1" customWidth="1"/>
    <col min="71" max="16384" width="8.81640625" style="222"/>
  </cols>
  <sheetData>
    <row r="1" spans="1:70" s="219" customFormat="1" ht="15.5" x14ac:dyDescent="0.25">
      <c r="A1" s="331" t="s">
        <v>0</v>
      </c>
      <c r="B1" s="3"/>
      <c r="C1" s="3"/>
      <c r="D1" s="4"/>
      <c r="E1" s="3"/>
      <c r="F1" s="3"/>
      <c r="G1" s="5"/>
      <c r="H1" s="331"/>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218"/>
      <c r="BJ1" s="220"/>
      <c r="BK1" s="220"/>
      <c r="BL1" s="220"/>
      <c r="BM1" s="220"/>
      <c r="BN1" s="340"/>
      <c r="BO1" s="221" t="str">
        <f>BO6</f>
        <v>WG meetings highlighted</v>
      </c>
      <c r="BP1" s="221"/>
      <c r="BQ1" s="221" t="str">
        <f>BQ6</f>
        <v>TWG meetings highlighted</v>
      </c>
      <c r="BR1" s="221"/>
    </row>
    <row r="2" spans="1:70" ht="21" customHeight="1" x14ac:dyDescent="0.25">
      <c r="A2" s="332" t="s">
        <v>1</v>
      </c>
      <c r="B2" s="329" t="s">
        <v>2</v>
      </c>
      <c r="C2" s="562" t="s">
        <v>3</v>
      </c>
      <c r="D2" s="563"/>
      <c r="E2" s="563"/>
      <c r="F2" s="563"/>
      <c r="G2" s="564"/>
      <c r="H2" s="336" t="s">
        <v>4</v>
      </c>
      <c r="I2" s="330" t="s">
        <v>5</v>
      </c>
      <c r="J2" s="6"/>
      <c r="K2" s="7"/>
      <c r="L2" s="7"/>
      <c r="M2" s="536"/>
      <c r="N2" s="536"/>
      <c r="O2" s="574">
        <v>2019</v>
      </c>
      <c r="P2" s="574"/>
      <c r="Q2" s="574"/>
      <c r="R2" s="536"/>
      <c r="S2" s="536"/>
      <c r="T2" s="536"/>
      <c r="U2" s="536"/>
      <c r="V2" s="525"/>
      <c r="W2" s="8"/>
      <c r="X2" s="8"/>
      <c r="Y2" s="9"/>
      <c r="Z2" s="9"/>
      <c r="AA2" s="535"/>
      <c r="AB2" s="535"/>
      <c r="AC2" s="573">
        <v>2020</v>
      </c>
      <c r="AD2" s="573"/>
      <c r="AE2" s="573"/>
      <c r="AF2" s="535"/>
      <c r="AG2" s="535"/>
      <c r="AH2" s="535"/>
      <c r="AI2" s="10"/>
      <c r="AJ2" s="11"/>
      <c r="AK2" s="11"/>
      <c r="AL2" s="12"/>
      <c r="AM2" s="537"/>
      <c r="AN2" s="537"/>
      <c r="AO2" s="575">
        <v>2021</v>
      </c>
      <c r="AP2" s="575"/>
      <c r="AQ2" s="575"/>
      <c r="AR2" s="537"/>
      <c r="AS2" s="537"/>
      <c r="AT2" s="537"/>
      <c r="AU2" s="13"/>
      <c r="AV2" s="14"/>
      <c r="AW2" s="14"/>
      <c r="AX2" s="15"/>
      <c r="AY2" s="538"/>
      <c r="AZ2" s="538"/>
      <c r="BA2" s="572">
        <v>2022</v>
      </c>
      <c r="BB2" s="572"/>
      <c r="BC2" s="572"/>
      <c r="BD2" s="538"/>
      <c r="BE2" s="538"/>
      <c r="BF2" s="538"/>
      <c r="BG2" s="16"/>
      <c r="BH2" s="565"/>
      <c r="BI2" s="578" t="s">
        <v>6</v>
      </c>
      <c r="BJ2" s="582" t="s">
        <v>7</v>
      </c>
      <c r="BK2" s="582" t="s">
        <v>8</v>
      </c>
      <c r="BL2" s="580" t="s">
        <v>9</v>
      </c>
      <c r="BM2" s="576" t="s">
        <v>10</v>
      </c>
      <c r="BN2" s="341" t="s">
        <v>11</v>
      </c>
      <c r="BO2" s="223" t="s">
        <v>12</v>
      </c>
      <c r="BP2" s="224"/>
      <c r="BQ2" s="223" t="s">
        <v>12</v>
      </c>
      <c r="BR2" s="224"/>
    </row>
    <row r="3" spans="1:70" ht="17.5" customHeight="1" x14ac:dyDescent="0.25">
      <c r="A3" s="333"/>
      <c r="B3" s="330"/>
      <c r="C3" s="17" t="s">
        <v>13</v>
      </c>
      <c r="D3" s="17" t="s">
        <v>14</v>
      </c>
      <c r="E3" s="18" t="s">
        <v>15</v>
      </c>
      <c r="F3" s="17" t="s">
        <v>16</v>
      </c>
      <c r="G3" s="335" t="s">
        <v>17</v>
      </c>
      <c r="H3" s="337"/>
      <c r="I3" s="330"/>
      <c r="J3" s="19">
        <v>43466</v>
      </c>
      <c r="K3" s="20">
        <v>43497</v>
      </c>
      <c r="L3" s="21">
        <v>43525</v>
      </c>
      <c r="M3" s="22">
        <v>43556</v>
      </c>
      <c r="N3" s="23">
        <v>43586</v>
      </c>
      <c r="O3" s="20">
        <v>43617</v>
      </c>
      <c r="P3" s="23">
        <v>43647</v>
      </c>
      <c r="Q3" s="24">
        <v>43678</v>
      </c>
      <c r="R3" s="20">
        <v>43709</v>
      </c>
      <c r="S3" s="25">
        <v>43739</v>
      </c>
      <c r="T3" s="24">
        <v>43770</v>
      </c>
      <c r="U3" s="568">
        <v>43800</v>
      </c>
      <c r="V3" s="569"/>
      <c r="W3" s="26">
        <v>43831</v>
      </c>
      <c r="X3" s="25">
        <v>43862</v>
      </c>
      <c r="Y3" s="324">
        <v>43891</v>
      </c>
      <c r="Z3" s="325"/>
      <c r="AA3" s="25">
        <v>43922</v>
      </c>
      <c r="AB3" s="323">
        <v>43952</v>
      </c>
      <c r="AC3" s="320">
        <v>43983</v>
      </c>
      <c r="AD3" s="28">
        <v>44013</v>
      </c>
      <c r="AE3" s="29">
        <v>44044</v>
      </c>
      <c r="AF3" s="28">
        <v>44075</v>
      </c>
      <c r="AG3" s="27">
        <v>44105</v>
      </c>
      <c r="AH3" s="320">
        <v>44136</v>
      </c>
      <c r="AI3" s="30">
        <v>44166</v>
      </c>
      <c r="AJ3" s="31">
        <v>44197</v>
      </c>
      <c r="AK3" s="32">
        <v>44228</v>
      </c>
      <c r="AL3" s="31">
        <v>44256</v>
      </c>
      <c r="AM3" s="32">
        <v>44287</v>
      </c>
      <c r="AN3" s="31">
        <v>44317</v>
      </c>
      <c r="AO3" s="32">
        <v>44348</v>
      </c>
      <c r="AP3" s="31">
        <v>44378</v>
      </c>
      <c r="AQ3" s="32">
        <v>44409</v>
      </c>
      <c r="AR3" s="31">
        <v>44440</v>
      </c>
      <c r="AS3" s="32">
        <v>44470</v>
      </c>
      <c r="AT3" s="31">
        <v>44501</v>
      </c>
      <c r="AU3" s="34">
        <v>44531</v>
      </c>
      <c r="AV3" s="35">
        <v>44562</v>
      </c>
      <c r="AW3" s="32">
        <v>44593</v>
      </c>
      <c r="AX3" s="35">
        <v>44621</v>
      </c>
      <c r="AY3" s="33">
        <v>44652</v>
      </c>
      <c r="AZ3" s="36">
        <v>44682</v>
      </c>
      <c r="BA3" s="33">
        <v>44713</v>
      </c>
      <c r="BB3" s="35">
        <v>44743</v>
      </c>
      <c r="BC3" s="33">
        <v>44774</v>
      </c>
      <c r="BD3" s="35">
        <v>44805</v>
      </c>
      <c r="BE3" s="37">
        <v>44835</v>
      </c>
      <c r="BF3" s="38">
        <v>44866</v>
      </c>
      <c r="BG3" s="39">
        <v>44896</v>
      </c>
      <c r="BH3" s="565"/>
      <c r="BI3" s="579"/>
      <c r="BJ3" s="583"/>
      <c r="BK3" s="583"/>
      <c r="BL3" s="581"/>
      <c r="BM3" s="577"/>
      <c r="BN3" s="341"/>
      <c r="BO3" s="224" t="s">
        <v>18</v>
      </c>
      <c r="BP3" s="224"/>
      <c r="BQ3" s="224" t="s">
        <v>19</v>
      </c>
      <c r="BR3" s="224"/>
    </row>
    <row r="4" spans="1:70" ht="15.65" customHeight="1" x14ac:dyDescent="0.25">
      <c r="A4" s="586" t="s">
        <v>20</v>
      </c>
      <c r="B4" s="40" t="s">
        <v>21</v>
      </c>
      <c r="C4" s="41" t="s">
        <v>22</v>
      </c>
      <c r="D4" s="41" t="s">
        <v>23</v>
      </c>
      <c r="E4" s="41" t="s">
        <v>24</v>
      </c>
      <c r="F4" s="41" t="s">
        <v>25</v>
      </c>
      <c r="G4" s="608" t="s">
        <v>26</v>
      </c>
      <c r="H4" s="334" t="s">
        <v>27</v>
      </c>
      <c r="I4" s="40" t="s">
        <v>28</v>
      </c>
      <c r="J4" s="42" t="s">
        <v>29</v>
      </c>
      <c r="K4" s="43" t="s">
        <v>29</v>
      </c>
      <c r="L4" s="44" t="s">
        <v>29</v>
      </c>
      <c r="M4" s="317" t="s">
        <v>29</v>
      </c>
      <c r="N4" s="44" t="s">
        <v>29</v>
      </c>
      <c r="O4" s="317" t="s">
        <v>29</v>
      </c>
      <c r="P4" s="45" t="s">
        <v>29</v>
      </c>
      <c r="Q4" s="316" t="s">
        <v>30</v>
      </c>
      <c r="R4" s="45" t="s">
        <v>30</v>
      </c>
      <c r="S4" s="317" t="s">
        <v>29</v>
      </c>
      <c r="T4" s="45" t="s">
        <v>31</v>
      </c>
      <c r="U4" s="570" t="s">
        <v>32</v>
      </c>
      <c r="V4" s="571"/>
      <c r="W4" s="533" t="s">
        <v>32</v>
      </c>
      <c r="X4" s="316" t="s">
        <v>32</v>
      </c>
      <c r="Y4" s="543" t="s">
        <v>29</v>
      </c>
      <c r="Z4" s="544"/>
      <c r="AA4" s="45" t="s">
        <v>31</v>
      </c>
      <c r="AB4" s="533" t="s">
        <v>29</v>
      </c>
      <c r="AC4" s="316" t="s">
        <v>29</v>
      </c>
      <c r="AD4" s="46" t="s">
        <v>29</v>
      </c>
      <c r="AE4" s="47" t="s">
        <v>29</v>
      </c>
      <c r="AF4" s="530" t="s">
        <v>29</v>
      </c>
      <c r="AG4" s="328" t="s">
        <v>33</v>
      </c>
      <c r="AH4" s="534" t="s">
        <v>34</v>
      </c>
      <c r="AI4" s="49"/>
      <c r="AJ4" s="50"/>
      <c r="AK4" s="51"/>
      <c r="AL4" s="50"/>
      <c r="AM4" s="51"/>
      <c r="AN4" s="52"/>
      <c r="AO4" s="53"/>
      <c r="AP4" s="50"/>
      <c r="AQ4" s="53"/>
      <c r="AR4" s="50"/>
      <c r="AS4" s="53"/>
      <c r="AT4" s="50"/>
      <c r="AU4" s="54"/>
      <c r="AV4" s="55"/>
      <c r="AW4" s="51"/>
      <c r="AX4" s="56"/>
      <c r="AY4" s="51"/>
      <c r="AZ4" s="56"/>
      <c r="BA4" s="51"/>
      <c r="BB4" s="56"/>
      <c r="BC4" s="51"/>
      <c r="BD4" s="56"/>
      <c r="BE4" s="51"/>
      <c r="BF4" s="56"/>
      <c r="BG4" s="49"/>
      <c r="BH4" s="225"/>
      <c r="BI4" s="226" t="s">
        <v>35</v>
      </c>
      <c r="BJ4" s="227"/>
      <c r="BK4" s="227"/>
      <c r="BL4" s="227"/>
      <c r="BM4" s="227"/>
      <c r="BN4" s="342" t="s">
        <v>36</v>
      </c>
      <c r="BO4" s="224" t="s">
        <v>37</v>
      </c>
      <c r="BP4" s="224"/>
      <c r="BQ4" s="224" t="s">
        <v>38</v>
      </c>
      <c r="BR4" s="224"/>
    </row>
    <row r="5" spans="1:70" ht="15.75" customHeight="1" x14ac:dyDescent="0.25">
      <c r="A5" s="587"/>
      <c r="B5" s="57" t="s">
        <v>21</v>
      </c>
      <c r="C5" s="58" t="s">
        <v>22</v>
      </c>
      <c r="D5" s="58" t="s">
        <v>39</v>
      </c>
      <c r="E5" s="338" t="s">
        <v>24</v>
      </c>
      <c r="F5" s="338" t="s">
        <v>25</v>
      </c>
      <c r="G5" s="607" t="s">
        <v>26</v>
      </c>
      <c r="H5" s="59" t="s">
        <v>40</v>
      </c>
      <c r="I5" s="60" t="s">
        <v>28</v>
      </c>
      <c r="J5" s="61"/>
      <c r="K5" s="62"/>
      <c r="L5" s="63"/>
      <c r="M5" s="53"/>
      <c r="N5" s="64"/>
      <c r="O5" s="65" t="s">
        <v>29</v>
      </c>
      <c r="P5" s="44" t="s">
        <v>29</v>
      </c>
      <c r="Q5" s="317" t="s">
        <v>29</v>
      </c>
      <c r="R5" s="44" t="s">
        <v>29</v>
      </c>
      <c r="S5" s="317" t="s">
        <v>29</v>
      </c>
      <c r="T5" s="45" t="s">
        <v>29</v>
      </c>
      <c r="U5" s="570" t="s">
        <v>29</v>
      </c>
      <c r="V5" s="571"/>
      <c r="W5" s="66" t="s">
        <v>41</v>
      </c>
      <c r="X5" s="48" t="s">
        <v>29</v>
      </c>
      <c r="Y5" s="566" t="s">
        <v>29</v>
      </c>
      <c r="Z5" s="567"/>
      <c r="AA5" s="316" t="s">
        <v>30</v>
      </c>
      <c r="AB5" s="67" t="s">
        <v>30</v>
      </c>
      <c r="AC5" s="48" t="s">
        <v>29</v>
      </c>
      <c r="AD5" s="67" t="s">
        <v>41</v>
      </c>
      <c r="AE5" s="67" t="s">
        <v>29</v>
      </c>
      <c r="AF5" s="68" t="s">
        <v>32</v>
      </c>
      <c r="AG5" s="48" t="s">
        <v>32</v>
      </c>
      <c r="AH5" s="532" t="s">
        <v>32</v>
      </c>
      <c r="AI5" s="54" t="s">
        <v>29</v>
      </c>
      <c r="AJ5" s="326" t="s">
        <v>41</v>
      </c>
      <c r="AK5" s="102" t="s">
        <v>29</v>
      </c>
      <c r="AL5" s="322" t="s">
        <v>33</v>
      </c>
      <c r="AM5" s="85" t="s">
        <v>34</v>
      </c>
      <c r="AN5" s="327"/>
      <c r="AO5" s="85"/>
      <c r="AP5" s="327"/>
      <c r="AQ5" s="85"/>
      <c r="AR5" s="327"/>
      <c r="AS5" s="322"/>
      <c r="AT5" s="86"/>
      <c r="AU5" s="87"/>
      <c r="AV5" s="55"/>
      <c r="AW5" s="51"/>
      <c r="AX5" s="56"/>
      <c r="AY5" s="53"/>
      <c r="AZ5" s="56"/>
      <c r="BA5" s="53"/>
      <c r="BB5" s="56"/>
      <c r="BC5" s="53"/>
      <c r="BD5" s="56"/>
      <c r="BE5" s="53"/>
      <c r="BF5" s="71"/>
      <c r="BG5" s="54"/>
      <c r="BH5" s="225"/>
      <c r="BI5" s="226" t="s">
        <v>42</v>
      </c>
      <c r="BJ5" s="226"/>
      <c r="BK5" s="226"/>
      <c r="BL5" s="226"/>
      <c r="BM5" s="226"/>
      <c r="BN5" s="343" t="s">
        <v>43</v>
      </c>
      <c r="BO5" s="228" t="s">
        <v>44</v>
      </c>
      <c r="BP5" s="224"/>
      <c r="BQ5" s="228" t="s">
        <v>44</v>
      </c>
      <c r="BR5" s="224"/>
    </row>
    <row r="6" spans="1:70" ht="15" customHeight="1" x14ac:dyDescent="0.25">
      <c r="A6" s="587"/>
      <c r="B6" s="57" t="s">
        <v>21</v>
      </c>
      <c r="C6" s="93" t="s">
        <v>22</v>
      </c>
      <c r="D6" s="93" t="s">
        <v>39</v>
      </c>
      <c r="E6" s="93" t="s">
        <v>45</v>
      </c>
      <c r="F6" s="93" t="s">
        <v>46</v>
      </c>
      <c r="G6" s="76" t="s">
        <v>47</v>
      </c>
      <c r="H6" s="94" t="str">
        <f>'Document Catalogue'!I34</f>
        <v>Incorporating a risk-based approach in National Forest Stewardship Standards</v>
      </c>
      <c r="I6" s="95" t="s">
        <v>48</v>
      </c>
      <c r="J6" s="78"/>
      <c r="K6" s="96"/>
      <c r="L6" s="97"/>
      <c r="M6" s="98"/>
      <c r="N6" s="82" t="s">
        <v>30</v>
      </c>
      <c r="O6" s="119" t="s">
        <v>30</v>
      </c>
      <c r="P6" s="119" t="s">
        <v>30</v>
      </c>
      <c r="Q6" s="44" t="s">
        <v>29</v>
      </c>
      <c r="R6" s="44" t="s">
        <v>29</v>
      </c>
      <c r="S6" s="44" t="s">
        <v>29</v>
      </c>
      <c r="T6" s="44" t="s">
        <v>29</v>
      </c>
      <c r="U6" s="609" t="s">
        <v>29</v>
      </c>
      <c r="V6" s="610"/>
      <c r="W6" s="533" t="s">
        <v>29</v>
      </c>
      <c r="X6" s="316" t="s">
        <v>29</v>
      </c>
      <c r="Y6" s="543" t="s">
        <v>29</v>
      </c>
      <c r="Z6" s="544"/>
      <c r="AA6" s="47" t="s">
        <v>29</v>
      </c>
      <c r="AB6" s="67" t="s">
        <v>41</v>
      </c>
      <c r="AC6" s="316" t="s">
        <v>29</v>
      </c>
      <c r="AD6" s="533" t="s">
        <v>29</v>
      </c>
      <c r="AE6" s="47" t="s">
        <v>29</v>
      </c>
      <c r="AF6" s="82" t="s">
        <v>29</v>
      </c>
      <c r="AG6" s="47" t="s">
        <v>29</v>
      </c>
      <c r="AH6" s="67" t="s">
        <v>41</v>
      </c>
      <c r="AI6" s="44" t="s">
        <v>29</v>
      </c>
      <c r="AJ6" s="84" t="s">
        <v>29</v>
      </c>
      <c r="AK6" s="316" t="s">
        <v>33</v>
      </c>
      <c r="AL6" s="534" t="s">
        <v>34</v>
      </c>
      <c r="AM6" s="85" t="s">
        <v>29</v>
      </c>
      <c r="AN6" s="86" t="s">
        <v>29</v>
      </c>
      <c r="AO6" s="85" t="s">
        <v>29</v>
      </c>
      <c r="AP6" s="86" t="s">
        <v>29</v>
      </c>
      <c r="AQ6" s="85" t="s">
        <v>29</v>
      </c>
      <c r="AR6" s="86" t="s">
        <v>29</v>
      </c>
      <c r="AS6" s="85" t="s">
        <v>29</v>
      </c>
      <c r="AT6" s="86" t="s">
        <v>29</v>
      </c>
      <c r="AU6" s="87" t="s">
        <v>29</v>
      </c>
      <c r="AV6" s="88" t="s">
        <v>29</v>
      </c>
      <c r="AW6" s="85" t="s">
        <v>29</v>
      </c>
      <c r="AX6" s="88" t="s">
        <v>29</v>
      </c>
      <c r="AY6" s="85" t="s">
        <v>29</v>
      </c>
      <c r="AZ6" s="88" t="s">
        <v>29</v>
      </c>
      <c r="BA6" s="322" t="s">
        <v>33</v>
      </c>
      <c r="BB6" s="88" t="s">
        <v>29</v>
      </c>
      <c r="BC6" s="89" t="s">
        <v>34</v>
      </c>
      <c r="BD6" s="88"/>
      <c r="BE6" s="322"/>
      <c r="BF6" s="90"/>
      <c r="BG6" s="91"/>
      <c r="BH6" s="229"/>
      <c r="BI6" s="234" t="s">
        <v>49</v>
      </c>
      <c r="BJ6" s="234"/>
      <c r="BK6" s="234"/>
      <c r="BL6" s="234"/>
      <c r="BM6" s="234"/>
      <c r="BN6" s="343" t="s">
        <v>50</v>
      </c>
      <c r="BO6" s="233" t="s">
        <v>18</v>
      </c>
      <c r="BP6" s="224"/>
      <c r="BQ6" s="233" t="s">
        <v>19</v>
      </c>
      <c r="BR6" s="224"/>
    </row>
    <row r="7" spans="1:70" ht="16" customHeight="1" x14ac:dyDescent="0.25">
      <c r="A7" s="587"/>
      <c r="B7" s="72" t="s">
        <v>21</v>
      </c>
      <c r="C7" s="73" t="s">
        <v>22</v>
      </c>
      <c r="D7" s="73" t="s">
        <v>51</v>
      </c>
      <c r="E7" s="74" t="s">
        <v>52</v>
      </c>
      <c r="F7" s="75" t="s">
        <v>25</v>
      </c>
      <c r="G7" s="76" t="s">
        <v>53</v>
      </c>
      <c r="H7" s="92" t="str">
        <f>'Document Catalogue'!I43</f>
        <v>Forest management evaluations</v>
      </c>
      <c r="I7" s="77" t="s">
        <v>48</v>
      </c>
      <c r="J7" s="78"/>
      <c r="K7" s="62"/>
      <c r="L7" s="63"/>
      <c r="M7" s="47"/>
      <c r="N7" s="63"/>
      <c r="O7" s="81"/>
      <c r="P7" s="80"/>
      <c r="Q7" s="47"/>
      <c r="R7" s="99"/>
      <c r="S7" s="100" t="s">
        <v>54</v>
      </c>
      <c r="T7" s="44" t="s">
        <v>54</v>
      </c>
      <c r="U7" s="553" t="s">
        <v>55</v>
      </c>
      <c r="V7" s="547"/>
      <c r="W7" s="82" t="s">
        <v>56</v>
      </c>
      <c r="X7" s="47" t="s">
        <v>56</v>
      </c>
      <c r="Y7" s="539" t="s">
        <v>57</v>
      </c>
      <c r="Z7" s="540"/>
      <c r="AA7" s="47" t="s">
        <v>29</v>
      </c>
      <c r="AB7" s="47" t="s">
        <v>29</v>
      </c>
      <c r="AC7" s="47" t="s">
        <v>29</v>
      </c>
      <c r="AD7" s="47" t="s">
        <v>29</v>
      </c>
      <c r="AE7" s="47" t="s">
        <v>29</v>
      </c>
      <c r="AF7" s="47" t="s">
        <v>29</v>
      </c>
      <c r="AG7" s="47" t="s">
        <v>29</v>
      </c>
      <c r="AH7" s="47" t="s">
        <v>29</v>
      </c>
      <c r="AI7" s="54" t="s">
        <v>29</v>
      </c>
      <c r="AJ7" s="84" t="s">
        <v>29</v>
      </c>
      <c r="AK7" s="85" t="s">
        <v>29</v>
      </c>
      <c r="AL7" s="86" t="s">
        <v>29</v>
      </c>
      <c r="AM7" s="85" t="s">
        <v>29</v>
      </c>
      <c r="AN7" s="86" t="s">
        <v>29</v>
      </c>
      <c r="AO7" s="85" t="s">
        <v>29</v>
      </c>
      <c r="AP7" s="86" t="s">
        <v>29</v>
      </c>
      <c r="AQ7" s="85" t="s">
        <v>29</v>
      </c>
      <c r="AR7" s="86" t="s">
        <v>29</v>
      </c>
      <c r="AS7" s="85" t="s">
        <v>29</v>
      </c>
      <c r="AT7" s="86" t="s">
        <v>29</v>
      </c>
      <c r="AU7" s="87" t="s">
        <v>29</v>
      </c>
      <c r="AV7" s="88" t="s">
        <v>29</v>
      </c>
      <c r="AW7" s="85" t="s">
        <v>29</v>
      </c>
      <c r="AX7" s="88" t="s">
        <v>29</v>
      </c>
      <c r="AY7" s="85" t="s">
        <v>29</v>
      </c>
      <c r="AZ7" s="88" t="s">
        <v>29</v>
      </c>
      <c r="BA7" s="322" t="s">
        <v>33</v>
      </c>
      <c r="BB7" s="88" t="s">
        <v>29</v>
      </c>
      <c r="BC7" s="89" t="s">
        <v>34</v>
      </c>
      <c r="BD7" s="88"/>
      <c r="BE7" s="322"/>
      <c r="BF7" s="90"/>
      <c r="BG7" s="91"/>
      <c r="BH7" s="229"/>
      <c r="BI7" s="230" t="s">
        <v>58</v>
      </c>
      <c r="BJ7" s="230"/>
      <c r="BK7" s="230"/>
      <c r="BL7" s="230" t="s">
        <v>59</v>
      </c>
      <c r="BM7" s="230"/>
      <c r="BN7" s="344" t="s">
        <v>60</v>
      </c>
      <c r="BO7" s="224"/>
      <c r="BP7" s="224"/>
      <c r="BQ7" s="224"/>
      <c r="BR7" s="224"/>
    </row>
    <row r="8" spans="1:70" ht="15.65" customHeight="1" x14ac:dyDescent="0.25">
      <c r="A8" s="587"/>
      <c r="B8" s="72" t="s">
        <v>21</v>
      </c>
      <c r="C8" s="73" t="s">
        <v>22</v>
      </c>
      <c r="D8" s="73" t="s">
        <v>51</v>
      </c>
      <c r="E8" s="74" t="s">
        <v>52</v>
      </c>
      <c r="F8" s="75" t="s">
        <v>61</v>
      </c>
      <c r="G8" s="76" t="s">
        <v>47</v>
      </c>
      <c r="H8" s="92" t="str">
        <f>'Document Catalogue'!I44</f>
        <v>Forest management evaluations addendemum - forest certification reports</v>
      </c>
      <c r="I8" s="77" t="s">
        <v>48</v>
      </c>
      <c r="J8" s="78"/>
      <c r="K8" s="62"/>
      <c r="L8" s="63"/>
      <c r="M8" s="47"/>
      <c r="N8" s="63"/>
      <c r="O8" s="81"/>
      <c r="P8" s="80"/>
      <c r="Q8" s="47"/>
      <c r="R8" s="80"/>
      <c r="S8" s="100" t="s">
        <v>54</v>
      </c>
      <c r="T8" s="44" t="s">
        <v>54</v>
      </c>
      <c r="U8" s="553" t="s">
        <v>29</v>
      </c>
      <c r="V8" s="547"/>
      <c r="W8" s="82" t="s">
        <v>29</v>
      </c>
      <c r="X8" s="47" t="s">
        <v>29</v>
      </c>
      <c r="Y8" s="539" t="s">
        <v>29</v>
      </c>
      <c r="Z8" s="540"/>
      <c r="AA8" s="47" t="s">
        <v>29</v>
      </c>
      <c r="AB8" s="47" t="s">
        <v>29</v>
      </c>
      <c r="AC8" s="47" t="s">
        <v>29</v>
      </c>
      <c r="AD8" s="47" t="s">
        <v>29</v>
      </c>
      <c r="AE8" s="47" t="s">
        <v>29</v>
      </c>
      <c r="AF8" s="47" t="s">
        <v>29</v>
      </c>
      <c r="AG8" s="47" t="s">
        <v>29</v>
      </c>
      <c r="AH8" s="47" t="s">
        <v>29</v>
      </c>
      <c r="AI8" s="54" t="s">
        <v>29</v>
      </c>
      <c r="AJ8" s="84" t="s">
        <v>29</v>
      </c>
      <c r="AK8" s="85" t="s">
        <v>29</v>
      </c>
      <c r="AL8" s="86" t="s">
        <v>29</v>
      </c>
      <c r="AM8" s="85" t="s">
        <v>29</v>
      </c>
      <c r="AN8" s="86" t="s">
        <v>29</v>
      </c>
      <c r="AO8" s="85" t="s">
        <v>29</v>
      </c>
      <c r="AP8" s="86" t="s">
        <v>29</v>
      </c>
      <c r="AQ8" s="85" t="s">
        <v>29</v>
      </c>
      <c r="AR8" s="86" t="s">
        <v>29</v>
      </c>
      <c r="AS8" s="85" t="s">
        <v>29</v>
      </c>
      <c r="AT8" s="86" t="s">
        <v>29</v>
      </c>
      <c r="AU8" s="87" t="s">
        <v>29</v>
      </c>
      <c r="AV8" s="88" t="s">
        <v>29</v>
      </c>
      <c r="AW8" s="85" t="s">
        <v>29</v>
      </c>
      <c r="AX8" s="88" t="s">
        <v>29</v>
      </c>
      <c r="AY8" s="85" t="s">
        <v>29</v>
      </c>
      <c r="AZ8" s="88" t="s">
        <v>29</v>
      </c>
      <c r="BA8" s="322" t="s">
        <v>33</v>
      </c>
      <c r="BB8" s="88" t="s">
        <v>29</v>
      </c>
      <c r="BC8" s="89" t="s">
        <v>34</v>
      </c>
      <c r="BD8" s="88"/>
      <c r="BE8" s="322"/>
      <c r="BF8" s="90"/>
      <c r="BG8" s="91"/>
      <c r="BH8" s="229"/>
      <c r="BI8" s="230" t="s">
        <v>58</v>
      </c>
      <c r="BJ8" s="230"/>
      <c r="BK8" s="230"/>
      <c r="BL8" s="230"/>
      <c r="BM8" s="230"/>
      <c r="BN8" s="344" t="s">
        <v>62</v>
      </c>
    </row>
    <row r="9" spans="1:70" ht="14.15" customHeight="1" x14ac:dyDescent="0.25">
      <c r="A9" s="587"/>
      <c r="B9" s="72" t="s">
        <v>21</v>
      </c>
      <c r="C9" s="73" t="s">
        <v>22</v>
      </c>
      <c r="D9" s="73" t="s">
        <v>51</v>
      </c>
      <c r="E9" s="74" t="s">
        <v>52</v>
      </c>
      <c r="F9" s="75" t="s">
        <v>63</v>
      </c>
      <c r="G9" s="76" t="s">
        <v>47</v>
      </c>
      <c r="H9" s="92" t="str">
        <f>'Document Catalogue'!I45</f>
        <v>Forest management evaluations addendum - forest certification public summary reports</v>
      </c>
      <c r="I9" s="77" t="s">
        <v>48</v>
      </c>
      <c r="J9" s="78"/>
      <c r="K9" s="62"/>
      <c r="L9" s="63"/>
      <c r="M9" s="47"/>
      <c r="N9" s="63"/>
      <c r="O9" s="81"/>
      <c r="P9" s="80"/>
      <c r="Q9" s="47"/>
      <c r="R9" s="80"/>
      <c r="S9" s="100" t="s">
        <v>54</v>
      </c>
      <c r="T9" s="44" t="s">
        <v>54</v>
      </c>
      <c r="U9" s="553" t="s">
        <v>29</v>
      </c>
      <c r="V9" s="547"/>
      <c r="W9" s="82" t="s">
        <v>29</v>
      </c>
      <c r="X9" s="47" t="s">
        <v>29</v>
      </c>
      <c r="Y9" s="539" t="s">
        <v>29</v>
      </c>
      <c r="Z9" s="540"/>
      <c r="AA9" s="47" t="s">
        <v>29</v>
      </c>
      <c r="AB9" s="47" t="s">
        <v>29</v>
      </c>
      <c r="AC9" s="47" t="s">
        <v>29</v>
      </c>
      <c r="AD9" s="47" t="s">
        <v>29</v>
      </c>
      <c r="AE9" s="47" t="s">
        <v>29</v>
      </c>
      <c r="AF9" s="47" t="s">
        <v>29</v>
      </c>
      <c r="AG9" s="47" t="s">
        <v>29</v>
      </c>
      <c r="AH9" s="47" t="s">
        <v>29</v>
      </c>
      <c r="AI9" s="54" t="s">
        <v>29</v>
      </c>
      <c r="AJ9" s="84" t="s">
        <v>29</v>
      </c>
      <c r="AK9" s="85" t="s">
        <v>29</v>
      </c>
      <c r="AL9" s="86" t="s">
        <v>29</v>
      </c>
      <c r="AM9" s="85" t="s">
        <v>29</v>
      </c>
      <c r="AN9" s="86" t="s">
        <v>29</v>
      </c>
      <c r="AO9" s="85" t="s">
        <v>29</v>
      </c>
      <c r="AP9" s="86" t="s">
        <v>29</v>
      </c>
      <c r="AQ9" s="85" t="s">
        <v>29</v>
      </c>
      <c r="AR9" s="86" t="s">
        <v>29</v>
      </c>
      <c r="AS9" s="85" t="s">
        <v>29</v>
      </c>
      <c r="AT9" s="86" t="s">
        <v>29</v>
      </c>
      <c r="AU9" s="87" t="s">
        <v>29</v>
      </c>
      <c r="AV9" s="88" t="s">
        <v>29</v>
      </c>
      <c r="AW9" s="85" t="s">
        <v>29</v>
      </c>
      <c r="AX9" s="88" t="s">
        <v>29</v>
      </c>
      <c r="AY9" s="85" t="s">
        <v>29</v>
      </c>
      <c r="AZ9" s="88" t="s">
        <v>29</v>
      </c>
      <c r="BA9" s="322" t="s">
        <v>33</v>
      </c>
      <c r="BB9" s="88" t="s">
        <v>29</v>
      </c>
      <c r="BC9" s="89" t="s">
        <v>34</v>
      </c>
      <c r="BD9" s="88"/>
      <c r="BE9" s="322"/>
      <c r="BF9" s="90"/>
      <c r="BG9" s="91"/>
      <c r="BH9" s="229"/>
      <c r="BI9" s="230" t="s">
        <v>58</v>
      </c>
      <c r="BJ9" s="230"/>
      <c r="BK9" s="230"/>
      <c r="BL9" s="230"/>
      <c r="BM9" s="230"/>
      <c r="BN9" s="344" t="s">
        <v>62</v>
      </c>
    </row>
    <row r="10" spans="1:70" ht="16.5" customHeight="1" x14ac:dyDescent="0.25">
      <c r="A10" s="587"/>
      <c r="B10" s="72" t="s">
        <v>21</v>
      </c>
      <c r="C10" s="73" t="s">
        <v>22</v>
      </c>
      <c r="D10" s="73" t="s">
        <v>51</v>
      </c>
      <c r="E10" s="74" t="s">
        <v>45</v>
      </c>
      <c r="F10" s="75" t="s">
        <v>64</v>
      </c>
      <c r="G10" s="76" t="s">
        <v>47</v>
      </c>
      <c r="H10" s="92" t="str">
        <f>'Document Catalogue'!I58</f>
        <v>Structure and Content of National Forest Stewardship Standards</v>
      </c>
      <c r="I10" s="77" t="s">
        <v>48</v>
      </c>
      <c r="J10" s="78"/>
      <c r="K10" s="101"/>
      <c r="L10" s="63"/>
      <c r="M10" s="47"/>
      <c r="N10" s="63"/>
      <c r="O10" s="81"/>
      <c r="P10" s="80"/>
      <c r="Q10" s="47"/>
      <c r="R10" s="80"/>
      <c r="S10" s="47"/>
      <c r="T10" s="80"/>
      <c r="U10" s="546"/>
      <c r="V10" s="547"/>
      <c r="W10" s="82"/>
      <c r="X10" s="47"/>
      <c r="Y10" s="539"/>
      <c r="Z10" s="540"/>
      <c r="AA10" s="47"/>
      <c r="AB10" s="82"/>
      <c r="AC10" s="47"/>
      <c r="AD10" s="82"/>
      <c r="AE10" s="47"/>
      <c r="AF10" s="82"/>
      <c r="AG10" s="47"/>
      <c r="AH10" s="527"/>
      <c r="AI10" s="79"/>
      <c r="AJ10" s="614" t="s">
        <v>29</v>
      </c>
      <c r="AK10" s="615" t="s">
        <v>29</v>
      </c>
      <c r="AL10" s="616" t="s">
        <v>29</v>
      </c>
      <c r="AM10" s="615" t="s">
        <v>29</v>
      </c>
      <c r="AN10" s="617" t="s">
        <v>29</v>
      </c>
      <c r="AO10" s="618" t="s">
        <v>29</v>
      </c>
      <c r="AP10" s="617" t="s">
        <v>29</v>
      </c>
      <c r="AQ10" s="618" t="s">
        <v>29</v>
      </c>
      <c r="AR10" s="617" t="s">
        <v>29</v>
      </c>
      <c r="AS10" s="618" t="s">
        <v>29</v>
      </c>
      <c r="AT10" s="617" t="s">
        <v>29</v>
      </c>
      <c r="AU10" s="619" t="s">
        <v>29</v>
      </c>
      <c r="AV10" s="620" t="s">
        <v>29</v>
      </c>
      <c r="AW10" s="615" t="s">
        <v>29</v>
      </c>
      <c r="AX10" s="620" t="s">
        <v>29</v>
      </c>
      <c r="AY10" s="615" t="s">
        <v>29</v>
      </c>
      <c r="AZ10" s="620" t="s">
        <v>29</v>
      </c>
      <c r="BA10" s="618" t="s">
        <v>33</v>
      </c>
      <c r="BB10" s="620" t="s">
        <v>29</v>
      </c>
      <c r="BC10" s="621" t="s">
        <v>34</v>
      </c>
      <c r="BD10" s="147"/>
      <c r="BE10" s="319"/>
      <c r="BF10" s="90"/>
      <c r="BG10" s="83"/>
      <c r="BH10" s="229"/>
      <c r="BI10" s="230" t="s">
        <v>65</v>
      </c>
      <c r="BJ10" s="231"/>
      <c r="BK10" s="231"/>
      <c r="BL10" s="231" t="s">
        <v>66</v>
      </c>
      <c r="BM10" s="231"/>
      <c r="BN10" s="344" t="s">
        <v>60</v>
      </c>
    </row>
    <row r="11" spans="1:70" ht="16" customHeight="1" x14ac:dyDescent="0.25">
      <c r="A11" s="587"/>
      <c r="B11" s="57" t="s">
        <v>21</v>
      </c>
      <c r="C11" s="93" t="s">
        <v>22</v>
      </c>
      <c r="D11" s="93" t="s">
        <v>51</v>
      </c>
      <c r="E11" s="474" t="s">
        <v>45</v>
      </c>
      <c r="F11" s="474" t="s">
        <v>67</v>
      </c>
      <c r="G11" s="374" t="s">
        <v>68</v>
      </c>
      <c r="H11" s="92" t="str">
        <f>'Document Catalogue'!I59</f>
        <v xml:space="preserve">International Generic Indicators </v>
      </c>
      <c r="I11" s="60" t="s">
        <v>69</v>
      </c>
      <c r="J11" s="78" t="s">
        <v>56</v>
      </c>
      <c r="K11" s="101" t="s">
        <v>56</v>
      </c>
      <c r="L11" s="63" t="s">
        <v>57</v>
      </c>
      <c r="M11" s="317" t="s">
        <v>29</v>
      </c>
      <c r="N11" s="44" t="s">
        <v>29</v>
      </c>
      <c r="O11" s="317" t="s">
        <v>29</v>
      </c>
      <c r="P11" s="44" t="s">
        <v>29</v>
      </c>
      <c r="Q11" s="317" t="s">
        <v>29</v>
      </c>
      <c r="R11" s="44" t="s">
        <v>29</v>
      </c>
      <c r="S11" s="317" t="s">
        <v>29</v>
      </c>
      <c r="T11" s="44" t="s">
        <v>29</v>
      </c>
      <c r="U11" s="47" t="s">
        <v>30</v>
      </c>
      <c r="V11" s="83" t="s">
        <v>41</v>
      </c>
      <c r="W11" s="82" t="s">
        <v>30</v>
      </c>
      <c r="X11" s="47" t="s">
        <v>30</v>
      </c>
      <c r="Y11" s="543" t="s">
        <v>29</v>
      </c>
      <c r="Z11" s="544"/>
      <c r="AA11" s="47" t="s">
        <v>29</v>
      </c>
      <c r="AB11" s="82" t="s">
        <v>41</v>
      </c>
      <c r="AC11" s="47" t="s">
        <v>29</v>
      </c>
      <c r="AD11" s="82" t="s">
        <v>32</v>
      </c>
      <c r="AE11" s="47" t="s">
        <v>32</v>
      </c>
      <c r="AF11" s="82" t="s">
        <v>32</v>
      </c>
      <c r="AG11" s="47" t="s">
        <v>29</v>
      </c>
      <c r="AH11" s="527" t="s">
        <v>41</v>
      </c>
      <c r="AI11" s="79" t="s">
        <v>29</v>
      </c>
      <c r="AJ11" s="611" t="s">
        <v>29</v>
      </c>
      <c r="AK11" s="127" t="s">
        <v>33</v>
      </c>
      <c r="AL11" s="612" t="s">
        <v>34</v>
      </c>
      <c r="AM11" s="149"/>
      <c r="AN11" s="132"/>
      <c r="AO11" s="149"/>
      <c r="AP11" s="612"/>
      <c r="AQ11" s="149"/>
      <c r="AR11" s="612"/>
      <c r="AS11" s="149"/>
      <c r="AT11" s="612"/>
      <c r="AU11" s="166"/>
      <c r="AV11" s="148"/>
      <c r="AW11" s="127"/>
      <c r="AX11" s="148"/>
      <c r="AY11" s="149"/>
      <c r="AZ11" s="148"/>
      <c r="BA11" s="149"/>
      <c r="BB11" s="148"/>
      <c r="BC11" s="613"/>
      <c r="BD11" s="165"/>
      <c r="BE11" s="322"/>
      <c r="BF11" s="88"/>
      <c r="BG11" s="166"/>
      <c r="BH11" s="225"/>
      <c r="BI11" s="230" t="s">
        <v>70</v>
      </c>
      <c r="BJ11" s="235"/>
      <c r="BK11" s="235"/>
      <c r="BL11" s="235"/>
      <c r="BM11" s="235"/>
      <c r="BN11" s="343" t="s">
        <v>60</v>
      </c>
    </row>
    <row r="12" spans="1:70" ht="16" customHeight="1" x14ac:dyDescent="0.25">
      <c r="A12" s="587"/>
      <c r="B12" s="372" t="s">
        <v>21</v>
      </c>
      <c r="C12" s="473" t="s">
        <v>22</v>
      </c>
      <c r="D12" s="473" t="s">
        <v>71</v>
      </c>
      <c r="E12" s="366" t="s">
        <v>72</v>
      </c>
      <c r="F12" s="367" t="s">
        <v>73</v>
      </c>
      <c r="G12" s="484" t="s">
        <v>47</v>
      </c>
      <c r="H12" s="485" t="str">
        <f>'Document Catalogue'!I71</f>
        <v>FSC Guide to integrated pest, disease and weed management in FSC certified forests and plantations</v>
      </c>
      <c r="I12" s="363" t="s">
        <v>48</v>
      </c>
      <c r="J12" s="78"/>
      <c r="K12" s="101"/>
      <c r="L12" s="63"/>
      <c r="M12" s="47"/>
      <c r="N12" s="99"/>
      <c r="O12" s="510"/>
      <c r="P12" s="511"/>
      <c r="Q12" s="79"/>
      <c r="R12" s="99"/>
      <c r="S12" s="79"/>
      <c r="T12" s="99"/>
      <c r="U12" s="512"/>
      <c r="V12" s="531"/>
      <c r="W12" s="82"/>
      <c r="X12" s="47"/>
      <c r="Y12" s="539"/>
      <c r="Z12" s="540"/>
      <c r="AA12" s="47"/>
      <c r="AB12" s="513" t="s">
        <v>74</v>
      </c>
      <c r="AC12" s="47" t="s">
        <v>74</v>
      </c>
      <c r="AD12" s="513" t="s">
        <v>74</v>
      </c>
      <c r="AE12" s="47" t="s">
        <v>74</v>
      </c>
      <c r="AF12" s="513" t="s">
        <v>74</v>
      </c>
      <c r="AG12" s="47" t="s">
        <v>74</v>
      </c>
      <c r="AH12" s="513" t="s">
        <v>74</v>
      </c>
      <c r="AI12" s="79" t="s">
        <v>74</v>
      </c>
      <c r="AJ12" s="84" t="s">
        <v>74</v>
      </c>
      <c r="AK12" s="317" t="s">
        <v>56</v>
      </c>
      <c r="AL12" s="122" t="s">
        <v>74</v>
      </c>
      <c r="AM12" s="322"/>
      <c r="AN12" s="86"/>
      <c r="AO12" s="85"/>
      <c r="AP12" s="86"/>
      <c r="AQ12" s="85"/>
      <c r="AR12" s="86"/>
      <c r="AS12" s="85"/>
      <c r="AT12" s="86"/>
      <c r="AU12" s="87"/>
      <c r="AV12" s="88"/>
      <c r="AW12" s="85"/>
      <c r="AX12" s="88"/>
      <c r="AY12" s="85"/>
      <c r="AZ12" s="88"/>
      <c r="BA12" s="322"/>
      <c r="BB12" s="88"/>
      <c r="BC12" s="89"/>
      <c r="BD12" s="88"/>
      <c r="BE12" s="322"/>
      <c r="BF12" s="90"/>
      <c r="BG12" s="91"/>
      <c r="BH12" s="225"/>
      <c r="BI12" s="230"/>
      <c r="BJ12" s="235"/>
      <c r="BK12" s="235"/>
      <c r="BL12" s="235"/>
      <c r="BM12" s="235"/>
      <c r="BN12" s="343"/>
    </row>
    <row r="13" spans="1:70" s="237" customFormat="1" ht="16" customHeight="1" x14ac:dyDescent="0.25">
      <c r="A13" s="588"/>
      <c r="B13" s="364" t="s">
        <v>21</v>
      </c>
      <c r="C13" s="350" t="s">
        <v>22</v>
      </c>
      <c r="D13" s="350" t="s">
        <v>71</v>
      </c>
      <c r="E13" s="351" t="s">
        <v>45</v>
      </c>
      <c r="F13" s="352" t="s">
        <v>46</v>
      </c>
      <c r="G13" s="353" t="s">
        <v>47</v>
      </c>
      <c r="H13" s="354" t="str">
        <f>'Document Catalogue'!I83</f>
        <v>Guideline for Standard Developers on incorporating a risk-based approach in NFSS</v>
      </c>
      <c r="I13" s="357" t="s">
        <v>48</v>
      </c>
      <c r="J13" s="78"/>
      <c r="K13" s="101"/>
      <c r="L13" s="63"/>
      <c r="M13" s="47"/>
      <c r="N13" s="82" t="s">
        <v>30</v>
      </c>
      <c r="O13" s="119" t="s">
        <v>30</v>
      </c>
      <c r="P13" s="119" t="s">
        <v>30</v>
      </c>
      <c r="Q13" s="44" t="s">
        <v>29</v>
      </c>
      <c r="R13" s="44" t="s">
        <v>29</v>
      </c>
      <c r="S13" s="44" t="s">
        <v>29</v>
      </c>
      <c r="T13" s="44" t="s">
        <v>29</v>
      </c>
      <c r="U13" s="609" t="s">
        <v>29</v>
      </c>
      <c r="V13" s="610"/>
      <c r="W13" s="533" t="s">
        <v>29</v>
      </c>
      <c r="X13" s="316" t="s">
        <v>29</v>
      </c>
      <c r="Y13" s="543" t="s">
        <v>29</v>
      </c>
      <c r="Z13" s="544"/>
      <c r="AA13" s="47" t="s">
        <v>29</v>
      </c>
      <c r="AB13" s="67" t="s">
        <v>41</v>
      </c>
      <c r="AC13" s="316" t="s">
        <v>29</v>
      </c>
      <c r="AD13" s="533" t="s">
        <v>29</v>
      </c>
      <c r="AE13" s="47" t="s">
        <v>29</v>
      </c>
      <c r="AF13" s="82" t="s">
        <v>29</v>
      </c>
      <c r="AG13" s="47" t="s">
        <v>29</v>
      </c>
      <c r="AH13" s="67" t="s">
        <v>41</v>
      </c>
      <c r="AI13" s="44" t="s">
        <v>29</v>
      </c>
      <c r="AJ13" s="84" t="s">
        <v>29</v>
      </c>
      <c r="AK13" s="316" t="s">
        <v>33</v>
      </c>
      <c r="AL13" s="534" t="s">
        <v>34</v>
      </c>
      <c r="AM13" s="322"/>
      <c r="AN13" s="86"/>
      <c r="AO13" s="85"/>
      <c r="AP13" s="86"/>
      <c r="AQ13" s="85"/>
      <c r="AR13" s="86"/>
      <c r="AS13" s="85"/>
      <c r="AT13" s="86"/>
      <c r="AU13" s="87"/>
      <c r="AV13" s="88"/>
      <c r="AW13" s="85"/>
      <c r="AX13" s="88"/>
      <c r="AY13" s="85"/>
      <c r="AZ13" s="88"/>
      <c r="BA13" s="322"/>
      <c r="BB13" s="88"/>
      <c r="BC13" s="89"/>
      <c r="BD13" s="88"/>
      <c r="BE13" s="322"/>
      <c r="BF13" s="90"/>
      <c r="BG13" s="91"/>
      <c r="BH13" s="236"/>
      <c r="BI13" s="230" t="s">
        <v>65</v>
      </c>
      <c r="BJ13" s="231"/>
      <c r="BK13" s="231"/>
      <c r="BL13" s="231" t="s">
        <v>66</v>
      </c>
      <c r="BM13" s="231"/>
      <c r="BN13" s="345" t="s">
        <v>60</v>
      </c>
    </row>
    <row r="14" spans="1:70" ht="17.149999999999999" customHeight="1" x14ac:dyDescent="0.25">
      <c r="A14" s="554" t="s">
        <v>75</v>
      </c>
      <c r="B14" s="110" t="s">
        <v>76</v>
      </c>
      <c r="C14" s="111" t="s">
        <v>22</v>
      </c>
      <c r="D14" s="111" t="s">
        <v>39</v>
      </c>
      <c r="E14" s="112" t="s">
        <v>77</v>
      </c>
      <c r="F14" s="113" t="s">
        <v>78</v>
      </c>
      <c r="G14" s="114" t="s">
        <v>79</v>
      </c>
      <c r="H14" s="94" t="s">
        <v>80</v>
      </c>
      <c r="I14" s="115" t="s">
        <v>69</v>
      </c>
      <c r="J14" s="78"/>
      <c r="K14" s="117"/>
      <c r="L14" s="118"/>
      <c r="M14" s="117"/>
      <c r="N14" s="118"/>
      <c r="O14" s="81"/>
      <c r="P14" s="80"/>
      <c r="Q14" s="47"/>
      <c r="R14" s="118"/>
      <c r="S14" s="117"/>
      <c r="T14" s="118"/>
      <c r="U14" s="548"/>
      <c r="V14" s="549"/>
      <c r="W14" s="82"/>
      <c r="X14" s="85"/>
      <c r="Y14" s="516"/>
      <c r="Z14" s="120"/>
      <c r="AA14" s="317" t="s">
        <v>54</v>
      </c>
      <c r="AB14" s="533" t="s">
        <v>55</v>
      </c>
      <c r="AC14" s="47" t="s">
        <v>57</v>
      </c>
      <c r="AD14" s="120" t="s">
        <v>29</v>
      </c>
      <c r="AE14" s="85" t="s">
        <v>41</v>
      </c>
      <c r="AF14" s="120" t="s">
        <v>29</v>
      </c>
      <c r="AG14" s="137" t="s">
        <v>29</v>
      </c>
      <c r="AH14" s="527" t="s">
        <v>30</v>
      </c>
      <c r="AI14" s="136" t="s">
        <v>30</v>
      </c>
      <c r="AJ14" s="84" t="s">
        <v>29</v>
      </c>
      <c r="AK14" s="85" t="s">
        <v>29</v>
      </c>
      <c r="AL14" s="122" t="s">
        <v>29</v>
      </c>
      <c r="AM14" s="85" t="s">
        <v>29</v>
      </c>
      <c r="AN14" s="86" t="s">
        <v>29</v>
      </c>
      <c r="AO14" s="85" t="s">
        <v>32</v>
      </c>
      <c r="AP14" s="86" t="s">
        <v>32</v>
      </c>
      <c r="AQ14" s="85" t="s">
        <v>29</v>
      </c>
      <c r="AR14" s="86" t="s">
        <v>29</v>
      </c>
      <c r="AS14" s="322" t="s">
        <v>33</v>
      </c>
      <c r="AT14" s="86" t="s">
        <v>29</v>
      </c>
      <c r="AU14" s="87" t="s">
        <v>34</v>
      </c>
      <c r="AV14" s="123"/>
      <c r="AW14" s="124"/>
      <c r="AX14" s="125"/>
      <c r="AY14" s="51"/>
      <c r="AZ14" s="56"/>
      <c r="BA14" s="51"/>
      <c r="BB14" s="56"/>
      <c r="BC14" s="51"/>
      <c r="BD14" s="56"/>
      <c r="BE14" s="51"/>
      <c r="BF14" s="56"/>
      <c r="BG14" s="54"/>
      <c r="BH14" s="225"/>
      <c r="BI14" s="230" t="s">
        <v>81</v>
      </c>
      <c r="BJ14" s="231"/>
      <c r="BK14" s="231"/>
      <c r="BL14" s="232"/>
      <c r="BM14" s="232"/>
      <c r="BN14" s="346" t="s">
        <v>36</v>
      </c>
    </row>
    <row r="15" spans="1:70" ht="17.149999999999999" customHeight="1" x14ac:dyDescent="0.25">
      <c r="A15" s="555"/>
      <c r="B15" s="110" t="s">
        <v>76</v>
      </c>
      <c r="C15" s="111" t="s">
        <v>22</v>
      </c>
      <c r="D15" s="111" t="s">
        <v>39</v>
      </c>
      <c r="E15" s="112" t="s">
        <v>77</v>
      </c>
      <c r="F15" s="113" t="s">
        <v>82</v>
      </c>
      <c r="G15" s="114"/>
      <c r="H15" s="92" t="str">
        <f>'Document Catalogue'!I28</f>
        <v xml:space="preserve">List of approved national Chain of Custody group eligibility criteria </v>
      </c>
      <c r="I15" s="115" t="s">
        <v>69</v>
      </c>
      <c r="J15" s="78"/>
      <c r="K15" s="117"/>
      <c r="L15" s="118"/>
      <c r="M15" s="117"/>
      <c r="N15" s="118"/>
      <c r="O15" s="81"/>
      <c r="P15" s="80"/>
      <c r="Q15" s="47"/>
      <c r="R15" s="118"/>
      <c r="S15" s="117"/>
      <c r="T15" s="118"/>
      <c r="U15" s="548"/>
      <c r="V15" s="549"/>
      <c r="W15" s="82"/>
      <c r="X15" s="85"/>
      <c r="Y15" s="516"/>
      <c r="Z15" s="298"/>
      <c r="AA15" s="317" t="s">
        <v>54</v>
      </c>
      <c r="AB15" s="533" t="s">
        <v>55</v>
      </c>
      <c r="AC15" s="47" t="s">
        <v>57</v>
      </c>
      <c r="AD15" s="120" t="s">
        <v>29</v>
      </c>
      <c r="AE15" s="85" t="s">
        <v>41</v>
      </c>
      <c r="AF15" s="120" t="s">
        <v>29</v>
      </c>
      <c r="AG15" s="137" t="s">
        <v>29</v>
      </c>
      <c r="AH15" s="527" t="s">
        <v>30</v>
      </c>
      <c r="AI15" s="136" t="s">
        <v>30</v>
      </c>
      <c r="AJ15" s="84" t="s">
        <v>29</v>
      </c>
      <c r="AK15" s="85" t="s">
        <v>29</v>
      </c>
      <c r="AL15" s="122" t="s">
        <v>29</v>
      </c>
      <c r="AM15" s="85" t="s">
        <v>29</v>
      </c>
      <c r="AN15" s="86" t="s">
        <v>29</v>
      </c>
      <c r="AO15" s="85" t="s">
        <v>32</v>
      </c>
      <c r="AP15" s="86" t="s">
        <v>32</v>
      </c>
      <c r="AQ15" s="85" t="s">
        <v>29</v>
      </c>
      <c r="AR15" s="86" t="s">
        <v>29</v>
      </c>
      <c r="AS15" s="322" t="s">
        <v>33</v>
      </c>
      <c r="AT15" s="86" t="s">
        <v>29</v>
      </c>
      <c r="AU15" s="87" t="s">
        <v>34</v>
      </c>
      <c r="AV15" s="289"/>
      <c r="AW15" s="290"/>
      <c r="AX15" s="291"/>
      <c r="AY15" s="292"/>
      <c r="AZ15" s="71"/>
      <c r="BA15" s="292"/>
      <c r="BB15" s="71"/>
      <c r="BC15" s="292"/>
      <c r="BD15" s="71"/>
      <c r="BE15" s="292"/>
      <c r="BF15" s="71"/>
      <c r="BG15" s="54"/>
      <c r="BH15" s="225"/>
      <c r="BI15" s="230" t="s">
        <v>81</v>
      </c>
      <c r="BJ15" s="231"/>
      <c r="BK15" s="231"/>
      <c r="BL15" s="232"/>
      <c r="BM15" s="232"/>
      <c r="BN15" s="346" t="s">
        <v>36</v>
      </c>
    </row>
    <row r="16" spans="1:70" ht="16" customHeight="1" x14ac:dyDescent="0.25">
      <c r="A16" s="555"/>
      <c r="B16" s="72" t="s">
        <v>76</v>
      </c>
      <c r="C16" s="515" t="s">
        <v>22</v>
      </c>
      <c r="D16" s="514" t="s">
        <v>51</v>
      </c>
      <c r="E16" s="74" t="s">
        <v>52</v>
      </c>
      <c r="F16" s="75" t="s">
        <v>84</v>
      </c>
      <c r="G16" s="76" t="s">
        <v>85</v>
      </c>
      <c r="H16" s="92" t="str">
        <f>'Document Catalogue'!I46</f>
        <v xml:space="preserve">Chain of Custody evaluation </v>
      </c>
      <c r="I16" s="126" t="s">
        <v>69</v>
      </c>
      <c r="J16" s="116" t="s">
        <v>29</v>
      </c>
      <c r="K16" s="117" t="s">
        <v>29</v>
      </c>
      <c r="L16" s="118" t="s">
        <v>41</v>
      </c>
      <c r="M16" s="117" t="s">
        <v>29</v>
      </c>
      <c r="N16" s="118" t="s">
        <v>29</v>
      </c>
      <c r="O16" s="117" t="s">
        <v>29</v>
      </c>
      <c r="P16" s="118" t="s">
        <v>29</v>
      </c>
      <c r="Q16" s="127" t="s">
        <v>29</v>
      </c>
      <c r="R16" s="118" t="s">
        <v>29</v>
      </c>
      <c r="S16" s="127" t="s">
        <v>29</v>
      </c>
      <c r="T16" s="128" t="s">
        <v>29</v>
      </c>
      <c r="U16" s="548" t="s">
        <v>41</v>
      </c>
      <c r="V16" s="549"/>
      <c r="W16" s="82" t="s">
        <v>30</v>
      </c>
      <c r="X16" s="119" t="s">
        <v>30</v>
      </c>
      <c r="Y16" s="539" t="s">
        <v>30</v>
      </c>
      <c r="Z16" s="540"/>
      <c r="AA16" s="129" t="s">
        <v>29</v>
      </c>
      <c r="AB16" s="130" t="s">
        <v>41</v>
      </c>
      <c r="AC16" s="85" t="s">
        <v>32</v>
      </c>
      <c r="AD16" s="130" t="s">
        <v>29</v>
      </c>
      <c r="AE16" s="131" t="s">
        <v>29</v>
      </c>
      <c r="AF16" s="121" t="s">
        <v>29</v>
      </c>
      <c r="AG16" s="129" t="s">
        <v>33</v>
      </c>
      <c r="AH16" s="534" t="s">
        <v>34</v>
      </c>
      <c r="AI16" s="136"/>
      <c r="AJ16" s="84"/>
      <c r="AK16" s="85"/>
      <c r="AL16" s="86"/>
      <c r="AM16" s="127"/>
      <c r="AN16" s="132"/>
      <c r="AO16" s="127"/>
      <c r="AP16" s="132"/>
      <c r="AQ16" s="127"/>
      <c r="AR16" s="132"/>
      <c r="AS16" s="127"/>
      <c r="AT16" s="132"/>
      <c r="AU16" s="133"/>
      <c r="AV16" s="134"/>
      <c r="AW16" s="127"/>
      <c r="AX16" s="135"/>
      <c r="AY16" s="322"/>
      <c r="AZ16" s="88"/>
      <c r="BA16" s="322"/>
      <c r="BB16" s="88"/>
      <c r="BC16" s="322"/>
      <c r="BD16" s="88"/>
      <c r="BE16" s="322"/>
      <c r="BF16" s="88"/>
      <c r="BG16" s="136"/>
      <c r="BH16" s="225"/>
      <c r="BI16" s="230" t="s">
        <v>81</v>
      </c>
      <c r="BJ16" s="232"/>
      <c r="BK16" s="232"/>
      <c r="BL16" s="232"/>
      <c r="BM16" s="232"/>
      <c r="BN16" s="344" t="s">
        <v>60</v>
      </c>
    </row>
    <row r="17" spans="1:69" ht="14.5" customHeight="1" x14ac:dyDescent="0.25">
      <c r="A17" s="555"/>
      <c r="B17" s="72" t="s">
        <v>76</v>
      </c>
      <c r="C17" s="73" t="s">
        <v>22</v>
      </c>
      <c r="D17" s="73" t="s">
        <v>51</v>
      </c>
      <c r="E17" s="74" t="s">
        <v>77</v>
      </c>
      <c r="F17" s="75" t="s">
        <v>78</v>
      </c>
      <c r="G17" s="76" t="s">
        <v>87</v>
      </c>
      <c r="H17" s="92" t="str">
        <f>'Document Catalogue'!I50</f>
        <v>Chain of Custody Certification of Multiple Sites</v>
      </c>
      <c r="I17" s="126" t="s">
        <v>69</v>
      </c>
      <c r="J17" s="78"/>
      <c r="K17" s="117"/>
      <c r="L17" s="118"/>
      <c r="M17" s="117"/>
      <c r="N17" s="118"/>
      <c r="O17" s="81"/>
      <c r="P17" s="80"/>
      <c r="Q17" s="47"/>
      <c r="R17" s="118"/>
      <c r="S17" s="117"/>
      <c r="T17" s="118"/>
      <c r="U17" s="548"/>
      <c r="V17" s="549"/>
      <c r="W17" s="82"/>
      <c r="X17" s="85"/>
      <c r="Y17" s="516"/>
      <c r="Z17" s="298"/>
      <c r="AA17" s="317" t="s">
        <v>54</v>
      </c>
      <c r="AB17" s="533" t="s">
        <v>55</v>
      </c>
      <c r="AC17" s="47" t="s">
        <v>57</v>
      </c>
      <c r="AD17" s="120" t="s">
        <v>29</v>
      </c>
      <c r="AE17" s="85" t="s">
        <v>41</v>
      </c>
      <c r="AF17" s="120" t="s">
        <v>29</v>
      </c>
      <c r="AG17" s="137" t="s">
        <v>29</v>
      </c>
      <c r="AH17" s="527" t="s">
        <v>30</v>
      </c>
      <c r="AI17" s="136" t="s">
        <v>30</v>
      </c>
      <c r="AJ17" s="84" t="s">
        <v>29</v>
      </c>
      <c r="AK17" s="85" t="s">
        <v>29</v>
      </c>
      <c r="AL17" s="122" t="s">
        <v>29</v>
      </c>
      <c r="AM17" s="85" t="s">
        <v>29</v>
      </c>
      <c r="AN17" s="86" t="s">
        <v>29</v>
      </c>
      <c r="AO17" s="85" t="s">
        <v>32</v>
      </c>
      <c r="AP17" s="86" t="s">
        <v>32</v>
      </c>
      <c r="AQ17" s="85" t="s">
        <v>29</v>
      </c>
      <c r="AR17" s="86" t="s">
        <v>29</v>
      </c>
      <c r="AS17" s="322" t="s">
        <v>33</v>
      </c>
      <c r="AT17" s="86" t="s">
        <v>29</v>
      </c>
      <c r="AU17" s="87" t="s">
        <v>34</v>
      </c>
      <c r="AV17" s="55"/>
      <c r="AW17" s="139"/>
      <c r="AX17" s="56"/>
      <c r="AY17" s="51"/>
      <c r="AZ17" s="56"/>
      <c r="BA17" s="51"/>
      <c r="BB17" s="56"/>
      <c r="BC17" s="51"/>
      <c r="BD17" s="56"/>
      <c r="BE17" s="51"/>
      <c r="BF17" s="56"/>
      <c r="BG17" s="54"/>
      <c r="BH17" s="225"/>
      <c r="BI17" s="230" t="s">
        <v>81</v>
      </c>
      <c r="BJ17" s="232"/>
      <c r="BK17" s="232"/>
      <c r="BL17" s="232"/>
      <c r="BM17" s="232"/>
      <c r="BN17" s="344" t="s">
        <v>36</v>
      </c>
    </row>
    <row r="18" spans="1:69" ht="18.649999999999999" customHeight="1" x14ac:dyDescent="0.25">
      <c r="A18" s="555"/>
      <c r="B18" s="72" t="s">
        <v>76</v>
      </c>
      <c r="C18" s="73" t="s">
        <v>22</v>
      </c>
      <c r="D18" s="73" t="s">
        <v>51</v>
      </c>
      <c r="E18" s="74" t="s">
        <v>77</v>
      </c>
      <c r="F18" s="75" t="s">
        <v>67</v>
      </c>
      <c r="G18" s="76" t="s">
        <v>88</v>
      </c>
      <c r="H18" s="92" t="str">
        <f>'Document Catalogue'!I51</f>
        <v>FSC Standard for Chain of Custody certification</v>
      </c>
      <c r="I18" s="126" t="s">
        <v>69</v>
      </c>
      <c r="J18" s="116" t="s">
        <v>29</v>
      </c>
      <c r="K18" s="117" t="s">
        <v>29</v>
      </c>
      <c r="L18" s="118" t="s">
        <v>41</v>
      </c>
      <c r="M18" s="117" t="s">
        <v>29</v>
      </c>
      <c r="N18" s="118" t="s">
        <v>29</v>
      </c>
      <c r="O18" s="117" t="s">
        <v>29</v>
      </c>
      <c r="P18" s="118" t="s">
        <v>29</v>
      </c>
      <c r="Q18" s="127" t="s">
        <v>29</v>
      </c>
      <c r="R18" s="118" t="s">
        <v>29</v>
      </c>
      <c r="S18" s="127" t="s">
        <v>29</v>
      </c>
      <c r="T18" s="128" t="s">
        <v>29</v>
      </c>
      <c r="U18" s="548" t="s">
        <v>41</v>
      </c>
      <c r="V18" s="549"/>
      <c r="W18" s="82" t="s">
        <v>30</v>
      </c>
      <c r="X18" s="119" t="s">
        <v>30</v>
      </c>
      <c r="Y18" s="539" t="s">
        <v>30</v>
      </c>
      <c r="Z18" s="540"/>
      <c r="AA18" s="129" t="s">
        <v>29</v>
      </c>
      <c r="AB18" s="130" t="s">
        <v>41</v>
      </c>
      <c r="AC18" s="131" t="s">
        <v>32</v>
      </c>
      <c r="AD18" s="130" t="s">
        <v>29</v>
      </c>
      <c r="AE18" s="129" t="s">
        <v>29</v>
      </c>
      <c r="AF18" s="138" t="s">
        <v>29</v>
      </c>
      <c r="AG18" s="129" t="s">
        <v>33</v>
      </c>
      <c r="AH18" s="534" t="s">
        <v>34</v>
      </c>
      <c r="AI18" s="136"/>
      <c r="AJ18" s="84"/>
      <c r="AK18" s="85"/>
      <c r="AL18" s="86"/>
      <c r="AM18" s="322"/>
      <c r="AN18" s="102"/>
      <c r="AO18" s="322"/>
      <c r="AP18" s="86"/>
      <c r="AQ18" s="322"/>
      <c r="AR18" s="86"/>
      <c r="AS18" s="322"/>
      <c r="AT18" s="86"/>
      <c r="AU18" s="87"/>
      <c r="AV18" s="141"/>
      <c r="AW18" s="142"/>
      <c r="AX18" s="88"/>
      <c r="AY18" s="322"/>
      <c r="AZ18" s="88"/>
      <c r="BA18" s="322"/>
      <c r="BB18" s="88"/>
      <c r="BC18" s="322"/>
      <c r="BD18" s="88"/>
      <c r="BE18" s="322"/>
      <c r="BF18" s="88"/>
      <c r="BG18" s="136"/>
      <c r="BH18" s="225"/>
      <c r="BI18" s="230" t="s">
        <v>81</v>
      </c>
      <c r="BJ18" s="232"/>
      <c r="BK18" s="232"/>
      <c r="BL18" s="232"/>
      <c r="BM18" s="232"/>
      <c r="BN18" s="344" t="s">
        <v>43</v>
      </c>
    </row>
    <row r="19" spans="1:69" ht="15.65" customHeight="1" x14ac:dyDescent="0.25">
      <c r="A19" s="555"/>
      <c r="B19" s="72" t="s">
        <v>76</v>
      </c>
      <c r="C19" s="73" t="s">
        <v>22</v>
      </c>
      <c r="D19" s="73" t="s">
        <v>51</v>
      </c>
      <c r="E19" s="74" t="s">
        <v>77</v>
      </c>
      <c r="F19" s="75" t="s">
        <v>89</v>
      </c>
      <c r="G19" s="76" t="s">
        <v>90</v>
      </c>
      <c r="H19" s="92" t="str">
        <f>'Document Catalogue'!I52</f>
        <v>FSC Product classification</v>
      </c>
      <c r="I19" s="126" t="s">
        <v>48</v>
      </c>
      <c r="J19" s="116"/>
      <c r="K19" s="117"/>
      <c r="L19" s="118"/>
      <c r="M19" s="117"/>
      <c r="N19" s="118"/>
      <c r="O19" s="117"/>
      <c r="P19" s="118"/>
      <c r="Q19" s="127"/>
      <c r="R19" s="118"/>
      <c r="S19" s="127"/>
      <c r="T19" s="128"/>
      <c r="U19" s="558"/>
      <c r="V19" s="559"/>
      <c r="W19" s="143"/>
      <c r="X19" s="85"/>
      <c r="Y19" s="539"/>
      <c r="Z19" s="540"/>
      <c r="AA19" s="85" t="s">
        <v>74</v>
      </c>
      <c r="AB19" s="120" t="s">
        <v>74</v>
      </c>
      <c r="AC19" s="100" t="s">
        <v>54</v>
      </c>
      <c r="AD19" s="120" t="s">
        <v>56</v>
      </c>
      <c r="AE19" s="85" t="s">
        <v>56</v>
      </c>
      <c r="AF19" s="120" t="s">
        <v>74</v>
      </c>
      <c r="AG19" s="85" t="s">
        <v>91</v>
      </c>
      <c r="AH19" s="532" t="s">
        <v>57</v>
      </c>
      <c r="AI19" s="136" t="s">
        <v>29</v>
      </c>
      <c r="AJ19" s="86" t="s">
        <v>30</v>
      </c>
      <c r="AK19" s="137" t="s">
        <v>30</v>
      </c>
      <c r="AL19" s="144" t="s">
        <v>29</v>
      </c>
      <c r="AM19" s="322" t="s">
        <v>29</v>
      </c>
      <c r="AN19" s="102" t="s">
        <v>29</v>
      </c>
      <c r="AO19" s="322" t="s">
        <v>29</v>
      </c>
      <c r="AP19" s="145" t="s">
        <v>32</v>
      </c>
      <c r="AQ19" s="146" t="s">
        <v>32</v>
      </c>
      <c r="AR19" s="145" t="s">
        <v>29</v>
      </c>
      <c r="AS19" s="322" t="s">
        <v>29</v>
      </c>
      <c r="AT19" s="102" t="s">
        <v>29</v>
      </c>
      <c r="AU19" s="87" t="s">
        <v>29</v>
      </c>
      <c r="AV19" s="141" t="s">
        <v>33</v>
      </c>
      <c r="AW19" s="85" t="s">
        <v>29</v>
      </c>
      <c r="AX19" s="147" t="s">
        <v>34</v>
      </c>
      <c r="AY19" s="37"/>
      <c r="AZ19" s="148"/>
      <c r="BA19" s="149"/>
      <c r="BB19" s="148"/>
      <c r="BC19" s="149"/>
      <c r="BD19" s="148"/>
      <c r="BE19" s="149"/>
      <c r="BF19" s="148"/>
      <c r="BG19" s="136"/>
      <c r="BH19" s="239"/>
      <c r="BI19" s="230" t="s">
        <v>81</v>
      </c>
      <c r="BJ19" s="232"/>
      <c r="BK19" s="232"/>
      <c r="BL19" s="232"/>
      <c r="BM19" s="232"/>
      <c r="BN19" s="344" t="s">
        <v>60</v>
      </c>
    </row>
    <row r="20" spans="1:69" ht="16.5" customHeight="1" x14ac:dyDescent="0.25">
      <c r="A20" s="555"/>
      <c r="B20" s="72" t="s">
        <v>76</v>
      </c>
      <c r="C20" s="73" t="s">
        <v>22</v>
      </c>
      <c r="D20" s="73" t="s">
        <v>51</v>
      </c>
      <c r="E20" s="74" t="s">
        <v>77</v>
      </c>
      <c r="F20" s="75" t="s">
        <v>25</v>
      </c>
      <c r="G20" s="76" t="s">
        <v>90</v>
      </c>
      <c r="H20" s="92" t="str">
        <f>'Document Catalogue'!I55</f>
        <v>Sourcing reclaimed material for use in FSC Product Groups or FSC Certified Projects</v>
      </c>
      <c r="I20" s="126" t="s">
        <v>48</v>
      </c>
      <c r="J20" s="116"/>
      <c r="K20" s="117"/>
      <c r="L20" s="118"/>
      <c r="M20" s="117"/>
      <c r="N20" s="118"/>
      <c r="O20" s="117"/>
      <c r="P20" s="118"/>
      <c r="Q20" s="127"/>
      <c r="R20" s="118"/>
      <c r="S20" s="127"/>
      <c r="T20" s="128"/>
      <c r="U20" s="548"/>
      <c r="V20" s="549"/>
      <c r="W20" s="318"/>
      <c r="X20" s="85"/>
      <c r="Y20" s="539"/>
      <c r="Z20" s="540"/>
      <c r="AA20" s="85" t="s">
        <v>56</v>
      </c>
      <c r="AB20" s="151" t="s">
        <v>56</v>
      </c>
      <c r="AC20" s="100" t="s">
        <v>54</v>
      </c>
      <c r="AD20" s="120" t="s">
        <v>56</v>
      </c>
      <c r="AE20" s="85" t="s">
        <v>56</v>
      </c>
      <c r="AF20" s="120" t="s">
        <v>56</v>
      </c>
      <c r="AG20" s="85" t="s">
        <v>91</v>
      </c>
      <c r="AH20" s="532" t="s">
        <v>57</v>
      </c>
      <c r="AI20" s="136" t="s">
        <v>29</v>
      </c>
      <c r="AJ20" s="86" t="s">
        <v>29</v>
      </c>
      <c r="AK20" s="137" t="s">
        <v>30</v>
      </c>
      <c r="AL20" s="86" t="s">
        <v>30</v>
      </c>
      <c r="AM20" s="137" t="s">
        <v>29</v>
      </c>
      <c r="AN20" s="145" t="s">
        <v>29</v>
      </c>
      <c r="AO20" s="322" t="s">
        <v>29</v>
      </c>
      <c r="AP20" s="145" t="s">
        <v>29</v>
      </c>
      <c r="AQ20" s="293" t="s">
        <v>32</v>
      </c>
      <c r="AR20" s="146" t="s">
        <v>32</v>
      </c>
      <c r="AS20" s="322" t="s">
        <v>29</v>
      </c>
      <c r="AT20" s="102" t="s">
        <v>29</v>
      </c>
      <c r="AU20" s="152" t="s">
        <v>29</v>
      </c>
      <c r="AV20" s="141" t="s">
        <v>33</v>
      </c>
      <c r="AW20" s="85" t="s">
        <v>29</v>
      </c>
      <c r="AX20" s="147" t="s">
        <v>34</v>
      </c>
      <c r="AY20" s="142"/>
      <c r="AZ20" s="153"/>
      <c r="BA20" s="142"/>
      <c r="BB20" s="153"/>
      <c r="BC20" s="142"/>
      <c r="BD20" s="56"/>
      <c r="BE20" s="51"/>
      <c r="BF20" s="56"/>
      <c r="BG20" s="54"/>
      <c r="BH20" s="225"/>
      <c r="BI20" s="230" t="s">
        <v>81</v>
      </c>
      <c r="BJ20" s="231"/>
      <c r="BK20" s="231"/>
      <c r="BL20" s="232"/>
      <c r="BM20" s="232"/>
      <c r="BN20" s="344" t="s">
        <v>60</v>
      </c>
    </row>
    <row r="21" spans="1:69" ht="17.149999999999999" customHeight="1" x14ac:dyDescent="0.25">
      <c r="A21" s="556"/>
      <c r="B21" s="157" t="s">
        <v>92</v>
      </c>
      <c r="C21" s="155" t="s">
        <v>22</v>
      </c>
      <c r="D21" s="155" t="s">
        <v>51</v>
      </c>
      <c r="E21" s="106" t="s">
        <v>93</v>
      </c>
      <c r="F21" s="106" t="s">
        <v>73</v>
      </c>
      <c r="G21" s="156" t="s">
        <v>90</v>
      </c>
      <c r="H21" s="169" t="str">
        <f>'Document Catalogue'!I56</f>
        <v>Requirements for the use of the FSC trademarks by certificate holders</v>
      </c>
      <c r="I21" s="214" t="s">
        <v>48</v>
      </c>
      <c r="J21" s="116" t="s">
        <v>29</v>
      </c>
      <c r="K21" s="117" t="s">
        <v>29</v>
      </c>
      <c r="L21" s="118" t="s">
        <v>29</v>
      </c>
      <c r="M21" s="117" t="s">
        <v>29</v>
      </c>
      <c r="N21" s="118" t="s">
        <v>29</v>
      </c>
      <c r="O21" s="117" t="s">
        <v>29</v>
      </c>
      <c r="P21" s="118" t="s">
        <v>29</v>
      </c>
      <c r="Q21" s="127" t="s">
        <v>29</v>
      </c>
      <c r="R21" s="118" t="s">
        <v>29</v>
      </c>
      <c r="S21" s="127" t="s">
        <v>29</v>
      </c>
      <c r="T21" s="128" t="s">
        <v>29</v>
      </c>
      <c r="U21" s="548" t="s">
        <v>29</v>
      </c>
      <c r="V21" s="549"/>
      <c r="W21" s="318" t="s">
        <v>29</v>
      </c>
      <c r="X21" s="85" t="s">
        <v>29</v>
      </c>
      <c r="Y21" s="539" t="s">
        <v>29</v>
      </c>
      <c r="Z21" s="540"/>
      <c r="AA21" s="85" t="s">
        <v>29</v>
      </c>
      <c r="AB21" s="151" t="s">
        <v>29</v>
      </c>
      <c r="AC21" s="85" t="s">
        <v>29</v>
      </c>
      <c r="AD21" s="151" t="s">
        <v>29</v>
      </c>
      <c r="AE21" s="85" t="s">
        <v>29</v>
      </c>
      <c r="AF21" s="120" t="s">
        <v>29</v>
      </c>
      <c r="AG21" s="154" t="s">
        <v>29</v>
      </c>
      <c r="AH21" s="319" t="s">
        <v>29</v>
      </c>
      <c r="AI21" s="49" t="s">
        <v>29</v>
      </c>
      <c r="AJ21" s="69" t="s">
        <v>29</v>
      </c>
      <c r="AK21" s="51" t="s">
        <v>29</v>
      </c>
      <c r="AL21" s="70" t="s">
        <v>29</v>
      </c>
      <c r="AM21" s="51" t="s">
        <v>29</v>
      </c>
      <c r="AN21" s="70" t="s">
        <v>29</v>
      </c>
      <c r="AO21" s="142" t="s">
        <v>33</v>
      </c>
      <c r="AP21" s="70" t="s">
        <v>29</v>
      </c>
      <c r="AQ21" s="51" t="s">
        <v>29</v>
      </c>
      <c r="AR21" s="70" t="s">
        <v>29</v>
      </c>
      <c r="AS21" s="51" t="s">
        <v>29</v>
      </c>
      <c r="AT21" s="70" t="s">
        <v>29</v>
      </c>
      <c r="AU21" s="158" t="s">
        <v>34</v>
      </c>
      <c r="AV21" s="55"/>
      <c r="AW21" s="51"/>
      <c r="AX21" s="56"/>
      <c r="AY21" s="51"/>
      <c r="AZ21" s="56"/>
      <c r="BA21" s="51"/>
      <c r="BB21" s="56"/>
      <c r="BC21" s="51"/>
      <c r="BD21" s="56"/>
      <c r="BE21" s="51"/>
      <c r="BF21" s="56"/>
      <c r="BG21" s="54"/>
      <c r="BH21" s="225"/>
      <c r="BI21" s="226"/>
      <c r="BJ21" s="235"/>
      <c r="BK21" s="235"/>
      <c r="BL21" s="235"/>
      <c r="BM21" s="235"/>
      <c r="BN21" s="345" t="s">
        <v>94</v>
      </c>
    </row>
    <row r="22" spans="1:69" ht="16.5" customHeight="1" x14ac:dyDescent="0.25">
      <c r="A22" s="541" t="s">
        <v>95</v>
      </c>
      <c r="B22" s="110" t="s">
        <v>96</v>
      </c>
      <c r="C22" s="111" t="s">
        <v>22</v>
      </c>
      <c r="D22" s="111" t="s">
        <v>39</v>
      </c>
      <c r="E22" s="112" t="s">
        <v>45</v>
      </c>
      <c r="F22" s="113" t="s">
        <v>64</v>
      </c>
      <c r="G22" s="114" t="s">
        <v>53</v>
      </c>
      <c r="H22" s="294" t="str">
        <f>'Document Catalogue'!I29</f>
        <v>The Development and Approval of FSC National Risk Assessments</v>
      </c>
      <c r="I22" s="115" t="s">
        <v>48</v>
      </c>
      <c r="J22" s="116"/>
      <c r="K22" s="117"/>
      <c r="L22" s="118"/>
      <c r="M22" s="117"/>
      <c r="N22" s="118"/>
      <c r="O22" s="117"/>
      <c r="P22" s="118"/>
      <c r="Q22" s="127"/>
      <c r="R22" s="118"/>
      <c r="S22" s="100" t="s">
        <v>54</v>
      </c>
      <c r="T22" s="44" t="s">
        <v>54</v>
      </c>
      <c r="U22" s="553" t="s">
        <v>91</v>
      </c>
      <c r="V22" s="547"/>
      <c r="W22" s="318" t="s">
        <v>56</v>
      </c>
      <c r="X22" s="85" t="s">
        <v>57</v>
      </c>
      <c r="Y22" s="539" t="s">
        <v>29</v>
      </c>
      <c r="Z22" s="540"/>
      <c r="AA22" s="85" t="s">
        <v>29</v>
      </c>
      <c r="AB22" s="151" t="s">
        <v>29</v>
      </c>
      <c r="AC22" s="85" t="s">
        <v>29</v>
      </c>
      <c r="AD22" s="151" t="s">
        <v>31</v>
      </c>
      <c r="AE22" s="319" t="s">
        <v>29</v>
      </c>
      <c r="AF22" s="319" t="s">
        <v>31</v>
      </c>
      <c r="AG22" s="85" t="s">
        <v>29</v>
      </c>
      <c r="AH22" s="319" t="s">
        <v>29</v>
      </c>
      <c r="AI22" s="49" t="s">
        <v>29</v>
      </c>
      <c r="AJ22" s="50" t="s">
        <v>29</v>
      </c>
      <c r="AK22" s="142" t="s">
        <v>30</v>
      </c>
      <c r="AL22" s="50" t="s">
        <v>30</v>
      </c>
      <c r="AM22" s="51" t="s">
        <v>29</v>
      </c>
      <c r="AN22" s="50" t="s">
        <v>29</v>
      </c>
      <c r="AO22" s="142" t="s">
        <v>31</v>
      </c>
      <c r="AP22" s="50" t="s">
        <v>29</v>
      </c>
      <c r="AQ22" s="50" t="s">
        <v>29</v>
      </c>
      <c r="AR22" s="50" t="s">
        <v>29</v>
      </c>
      <c r="AS22" s="142" t="s">
        <v>32</v>
      </c>
      <c r="AT22" s="50" t="s">
        <v>32</v>
      </c>
      <c r="AU22" s="150" t="s">
        <v>29</v>
      </c>
      <c r="AV22" s="141" t="s">
        <v>29</v>
      </c>
      <c r="AW22" s="85" t="s">
        <v>31</v>
      </c>
      <c r="AX22" s="147" t="s">
        <v>29</v>
      </c>
      <c r="AY22" s="85" t="s">
        <v>29</v>
      </c>
      <c r="AZ22" s="88" t="s">
        <v>29</v>
      </c>
      <c r="BA22" s="322" t="s">
        <v>33</v>
      </c>
      <c r="BB22" s="88" t="s">
        <v>29</v>
      </c>
      <c r="BC22" s="89" t="s">
        <v>34</v>
      </c>
      <c r="BD22" s="208"/>
      <c r="BE22" s="173"/>
      <c r="BF22" s="180"/>
      <c r="BG22" s="140"/>
      <c r="BH22" s="225"/>
      <c r="BI22" s="230" t="s">
        <v>97</v>
      </c>
      <c r="BJ22" s="232"/>
      <c r="BK22" s="232"/>
      <c r="BL22" s="232"/>
      <c r="BM22" s="232"/>
      <c r="BN22" s="346" t="s">
        <v>60</v>
      </c>
    </row>
    <row r="23" spans="1:69" ht="16.5" customHeight="1" x14ac:dyDescent="0.3">
      <c r="A23" s="551"/>
      <c r="B23" s="110" t="s">
        <v>96</v>
      </c>
      <c r="C23" s="111" t="s">
        <v>22</v>
      </c>
      <c r="D23" s="111" t="s">
        <v>39</v>
      </c>
      <c r="E23" s="112" t="s">
        <v>45</v>
      </c>
      <c r="F23" s="113" t="s">
        <v>98</v>
      </c>
      <c r="G23" s="114" t="s">
        <v>47</v>
      </c>
      <c r="H23" s="339" t="str">
        <f>'Document Catalogue'!I30</f>
        <v>FSC National Risk Assessment Framework</v>
      </c>
      <c r="I23" s="115" t="s">
        <v>48</v>
      </c>
      <c r="J23" s="116"/>
      <c r="K23" s="117"/>
      <c r="L23" s="118"/>
      <c r="M23" s="117"/>
      <c r="N23" s="118"/>
      <c r="O23" s="117"/>
      <c r="P23" s="118"/>
      <c r="Q23" s="127"/>
      <c r="R23" s="118"/>
      <c r="S23" s="100" t="s">
        <v>54</v>
      </c>
      <c r="T23" s="44" t="s">
        <v>54</v>
      </c>
      <c r="U23" s="553" t="s">
        <v>91</v>
      </c>
      <c r="V23" s="547"/>
      <c r="W23" s="318" t="s">
        <v>56</v>
      </c>
      <c r="X23" s="85" t="s">
        <v>57</v>
      </c>
      <c r="Y23" s="539" t="s">
        <v>29</v>
      </c>
      <c r="Z23" s="540"/>
      <c r="AA23" s="85" t="s">
        <v>29</v>
      </c>
      <c r="AB23" s="151" t="s">
        <v>29</v>
      </c>
      <c r="AC23" s="85" t="s">
        <v>29</v>
      </c>
      <c r="AD23" s="151" t="s">
        <v>31</v>
      </c>
      <c r="AE23" s="319" t="s">
        <v>29</v>
      </c>
      <c r="AF23" s="319" t="s">
        <v>31</v>
      </c>
      <c r="AG23" s="85" t="s">
        <v>29</v>
      </c>
      <c r="AH23" s="319" t="s">
        <v>29</v>
      </c>
      <c r="AI23" s="49" t="s">
        <v>29</v>
      </c>
      <c r="AJ23" s="50" t="s">
        <v>29</v>
      </c>
      <c r="AK23" s="142" t="s">
        <v>30</v>
      </c>
      <c r="AL23" s="50" t="s">
        <v>30</v>
      </c>
      <c r="AM23" s="51" t="s">
        <v>29</v>
      </c>
      <c r="AN23" s="50" t="s">
        <v>29</v>
      </c>
      <c r="AO23" s="142" t="s">
        <v>31</v>
      </c>
      <c r="AP23" s="50" t="s">
        <v>29</v>
      </c>
      <c r="AQ23" s="50" t="s">
        <v>29</v>
      </c>
      <c r="AR23" s="50" t="s">
        <v>29</v>
      </c>
      <c r="AS23" s="142" t="s">
        <v>32</v>
      </c>
      <c r="AT23" s="50" t="s">
        <v>32</v>
      </c>
      <c r="AU23" s="150" t="s">
        <v>29</v>
      </c>
      <c r="AV23" s="141" t="s">
        <v>29</v>
      </c>
      <c r="AW23" s="85" t="s">
        <v>31</v>
      </c>
      <c r="AX23" s="147" t="s">
        <v>29</v>
      </c>
      <c r="AY23" s="85" t="s">
        <v>29</v>
      </c>
      <c r="AZ23" s="88" t="s">
        <v>29</v>
      </c>
      <c r="BA23" s="322" t="s">
        <v>33</v>
      </c>
      <c r="BB23" s="88" t="s">
        <v>29</v>
      </c>
      <c r="BC23" s="89" t="s">
        <v>34</v>
      </c>
      <c r="BD23" s="103"/>
      <c r="BE23" s="322"/>
      <c r="BF23" s="88"/>
      <c r="BG23" s="87"/>
      <c r="BH23" s="225"/>
      <c r="BI23" s="230" t="s">
        <v>97</v>
      </c>
      <c r="BJ23" s="232"/>
      <c r="BK23" s="232"/>
      <c r="BL23" s="232"/>
      <c r="BM23" s="232"/>
      <c r="BN23" s="346" t="s">
        <v>60</v>
      </c>
      <c r="BQ23" s="241"/>
    </row>
    <row r="24" spans="1:69" ht="16.5" customHeight="1" x14ac:dyDescent="0.3">
      <c r="A24" s="551"/>
      <c r="B24" s="72" t="s">
        <v>96</v>
      </c>
      <c r="C24" s="73" t="s">
        <v>22</v>
      </c>
      <c r="D24" s="73" t="s">
        <v>51</v>
      </c>
      <c r="E24" s="74" t="s">
        <v>52</v>
      </c>
      <c r="F24" s="75" t="s">
        <v>99</v>
      </c>
      <c r="G24" s="76" t="s">
        <v>47</v>
      </c>
      <c r="H24" s="92" t="str">
        <f>'Document Catalogue'!I47</f>
        <v>Standard for evaluation of FSC Controlled Wood in Forest Management Enterprises</v>
      </c>
      <c r="I24" s="126" t="s">
        <v>48</v>
      </c>
      <c r="J24" s="116"/>
      <c r="K24" s="117"/>
      <c r="L24" s="118"/>
      <c r="M24" s="117"/>
      <c r="N24" s="118"/>
      <c r="O24" s="117"/>
      <c r="P24" s="118"/>
      <c r="Q24" s="127"/>
      <c r="R24" s="118"/>
      <c r="S24" s="127"/>
      <c r="T24" s="128"/>
      <c r="U24" s="548"/>
      <c r="V24" s="549"/>
      <c r="W24" s="318"/>
      <c r="X24" s="85"/>
      <c r="Y24" s="539" t="s">
        <v>56</v>
      </c>
      <c r="Z24" s="540"/>
      <c r="AA24" s="295" t="s">
        <v>56</v>
      </c>
      <c r="AB24" s="295" t="s">
        <v>56</v>
      </c>
      <c r="AC24" s="322" t="s">
        <v>57</v>
      </c>
      <c r="AD24" s="530" t="s">
        <v>29</v>
      </c>
      <c r="AE24" s="85" t="s">
        <v>29</v>
      </c>
      <c r="AF24" s="530" t="s">
        <v>29</v>
      </c>
      <c r="AG24" s="85" t="s">
        <v>29</v>
      </c>
      <c r="AH24" s="319" t="s">
        <v>29</v>
      </c>
      <c r="AI24" s="49" t="s">
        <v>29</v>
      </c>
      <c r="AJ24" s="86" t="s">
        <v>29</v>
      </c>
      <c r="AK24" s="85" t="s">
        <v>29</v>
      </c>
      <c r="AL24" s="86" t="s">
        <v>41</v>
      </c>
      <c r="AM24" s="322" t="s">
        <v>29</v>
      </c>
      <c r="AN24" s="102" t="s">
        <v>29</v>
      </c>
      <c r="AO24" s="146" t="s">
        <v>30</v>
      </c>
      <c r="AP24" s="145" t="s">
        <v>30</v>
      </c>
      <c r="AQ24" s="47" t="s">
        <v>30</v>
      </c>
      <c r="AR24" s="162" t="s">
        <v>29</v>
      </c>
      <c r="AS24" s="163" t="s">
        <v>32</v>
      </c>
      <c r="AT24" s="164" t="s">
        <v>32</v>
      </c>
      <c r="AU24" s="152" t="s">
        <v>32</v>
      </c>
      <c r="AV24" s="141" t="s">
        <v>33</v>
      </c>
      <c r="AW24" s="85" t="s">
        <v>29</v>
      </c>
      <c r="AX24" s="88" t="s">
        <v>34</v>
      </c>
      <c r="AY24" s="85"/>
      <c r="AZ24" s="88"/>
      <c r="BA24" s="322"/>
      <c r="BB24" s="148"/>
      <c r="BC24" s="89"/>
      <c r="BD24" s="165"/>
      <c r="BE24" s="149"/>
      <c r="BF24" s="148"/>
      <c r="BG24" s="166"/>
      <c r="BH24" s="225"/>
      <c r="BI24" s="242" t="s">
        <v>100</v>
      </c>
      <c r="BJ24" s="243"/>
      <c r="BK24" s="243"/>
      <c r="BL24" s="243" t="s">
        <v>101</v>
      </c>
      <c r="BM24" s="243" t="s">
        <v>102</v>
      </c>
      <c r="BN24" s="344" t="s">
        <v>60</v>
      </c>
      <c r="BO24" s="241"/>
      <c r="BQ24" s="241"/>
    </row>
    <row r="25" spans="1:69" ht="14.5" customHeight="1" x14ac:dyDescent="0.3">
      <c r="A25" s="551"/>
      <c r="B25" s="72" t="s">
        <v>96</v>
      </c>
      <c r="C25" s="73" t="s">
        <v>22</v>
      </c>
      <c r="D25" s="73" t="s">
        <v>51</v>
      </c>
      <c r="E25" s="74" t="s">
        <v>72</v>
      </c>
      <c r="F25" s="75" t="s">
        <v>46</v>
      </c>
      <c r="G25" s="76" t="s">
        <v>90</v>
      </c>
      <c r="H25" s="339" t="str">
        <f>'Document Catalogue'!I49</f>
        <v>FSC Controlled Wood standard for FM enterprises</v>
      </c>
      <c r="I25" s="126" t="s">
        <v>48</v>
      </c>
      <c r="J25" s="116"/>
      <c r="K25" s="117"/>
      <c r="L25" s="118"/>
      <c r="M25" s="117"/>
      <c r="N25" s="118"/>
      <c r="O25" s="117"/>
      <c r="P25" s="118"/>
      <c r="Q25" s="127"/>
      <c r="R25" s="118"/>
      <c r="S25" s="127" t="s">
        <v>29</v>
      </c>
      <c r="T25" s="128" t="s">
        <v>29</v>
      </c>
      <c r="U25" s="546" t="s">
        <v>29</v>
      </c>
      <c r="V25" s="547"/>
      <c r="W25" s="318" t="s">
        <v>29</v>
      </c>
      <c r="X25" s="85" t="s">
        <v>29</v>
      </c>
      <c r="Y25" s="539" t="s">
        <v>29</v>
      </c>
      <c r="Z25" s="540"/>
      <c r="AA25" s="85" t="s">
        <v>29</v>
      </c>
      <c r="AB25" s="120" t="s">
        <v>29</v>
      </c>
      <c r="AC25" s="85" t="s">
        <v>29</v>
      </c>
      <c r="AD25" s="120" t="s">
        <v>29</v>
      </c>
      <c r="AE25" s="85" t="s">
        <v>29</v>
      </c>
      <c r="AF25" s="530" t="s">
        <v>29</v>
      </c>
      <c r="AG25" s="85" t="s">
        <v>29</v>
      </c>
      <c r="AH25" s="160" t="s">
        <v>30</v>
      </c>
      <c r="AI25" s="167" t="s">
        <v>30</v>
      </c>
      <c r="AJ25" s="168" t="s">
        <v>30</v>
      </c>
      <c r="AK25" s="85" t="s">
        <v>29</v>
      </c>
      <c r="AL25" s="86" t="s">
        <v>29</v>
      </c>
      <c r="AM25" s="322" t="s">
        <v>29</v>
      </c>
      <c r="AN25" s="102" t="s">
        <v>29</v>
      </c>
      <c r="AO25" s="322" t="s">
        <v>29</v>
      </c>
      <c r="AP25" s="162" t="s">
        <v>32</v>
      </c>
      <c r="AQ25" s="47" t="s">
        <v>32</v>
      </c>
      <c r="AR25" s="162" t="s">
        <v>32</v>
      </c>
      <c r="AS25" s="163" t="s">
        <v>29</v>
      </c>
      <c r="AT25" s="164" t="s">
        <v>29</v>
      </c>
      <c r="AU25" s="87" t="s">
        <v>29</v>
      </c>
      <c r="AV25" s="141" t="s">
        <v>33</v>
      </c>
      <c r="AW25" s="85" t="s">
        <v>29</v>
      </c>
      <c r="AX25" s="88" t="s">
        <v>34</v>
      </c>
      <c r="AY25" s="85"/>
      <c r="AZ25" s="88"/>
      <c r="BA25" s="322"/>
      <c r="BB25" s="148"/>
      <c r="BC25" s="89"/>
      <c r="BD25" s="103"/>
      <c r="BE25" s="322"/>
      <c r="BF25" s="88"/>
      <c r="BG25" s="87"/>
      <c r="BH25" s="225"/>
      <c r="BI25" s="230" t="s">
        <v>100</v>
      </c>
      <c r="BJ25" s="231"/>
      <c r="BK25" s="231"/>
      <c r="BL25" s="231"/>
      <c r="BM25" s="231" t="s">
        <v>102</v>
      </c>
      <c r="BN25" s="344" t="s">
        <v>60</v>
      </c>
      <c r="BO25" s="241"/>
      <c r="BQ25" s="241"/>
    </row>
    <row r="26" spans="1:69" ht="15" customHeight="1" x14ac:dyDescent="0.3">
      <c r="A26" s="552"/>
      <c r="B26" s="104" t="s">
        <v>96</v>
      </c>
      <c r="C26" s="105" t="s">
        <v>22</v>
      </c>
      <c r="D26" s="105" t="s">
        <v>51</v>
      </c>
      <c r="E26" s="106" t="s">
        <v>77</v>
      </c>
      <c r="F26" s="107" t="s">
        <v>103</v>
      </c>
      <c r="G26" s="108" t="s">
        <v>104</v>
      </c>
      <c r="H26" s="169" t="str">
        <f>'Document Catalogue'!I53</f>
        <v xml:space="preserve">Requirements for Sourcing FSC Controlled Wood </v>
      </c>
      <c r="I26" s="109" t="s">
        <v>69</v>
      </c>
      <c r="J26" s="116"/>
      <c r="K26" s="117"/>
      <c r="L26" s="118"/>
      <c r="M26" s="117"/>
      <c r="N26" s="118"/>
      <c r="O26" s="117"/>
      <c r="P26" s="118"/>
      <c r="Q26" s="127"/>
      <c r="R26" s="118"/>
      <c r="S26" s="127"/>
      <c r="T26" s="128"/>
      <c r="U26" s="548"/>
      <c r="V26" s="549"/>
      <c r="W26" s="318"/>
      <c r="X26" s="85"/>
      <c r="Y26" s="539" t="s">
        <v>29</v>
      </c>
      <c r="Z26" s="540"/>
      <c r="AA26" s="142" t="s">
        <v>29</v>
      </c>
      <c r="AB26" s="170" t="s">
        <v>29</v>
      </c>
      <c r="AC26" s="119" t="s">
        <v>30</v>
      </c>
      <c r="AD26" s="160" t="s">
        <v>30</v>
      </c>
      <c r="AE26" s="171" t="s">
        <v>30</v>
      </c>
      <c r="AF26" s="172" t="s">
        <v>29</v>
      </c>
      <c r="AG26" s="173" t="s">
        <v>33</v>
      </c>
      <c r="AH26" s="319" t="s">
        <v>34</v>
      </c>
      <c r="AI26" s="87"/>
      <c r="AJ26" s="86"/>
      <c r="AK26" s="85"/>
      <c r="AL26" s="86"/>
      <c r="AM26" s="322"/>
      <c r="AN26" s="102"/>
      <c r="AO26" s="322"/>
      <c r="AP26" s="86"/>
      <c r="AQ26" s="322"/>
      <c r="AR26" s="86"/>
      <c r="AS26" s="322"/>
      <c r="AT26" s="86"/>
      <c r="AU26" s="87"/>
      <c r="AV26" s="148"/>
      <c r="AW26" s="127"/>
      <c r="AX26" s="148"/>
      <c r="AY26" s="37"/>
      <c r="AZ26" s="148"/>
      <c r="BA26" s="149"/>
      <c r="BB26" s="148"/>
      <c r="BC26" s="149"/>
      <c r="BD26" s="148"/>
      <c r="BE26" s="149"/>
      <c r="BF26" s="148"/>
      <c r="BG26" s="174"/>
      <c r="BH26" s="225"/>
      <c r="BI26" s="242" t="s">
        <v>100</v>
      </c>
      <c r="BJ26" s="243"/>
      <c r="BK26" s="243"/>
      <c r="BL26" s="243"/>
      <c r="BM26" s="243"/>
      <c r="BN26" s="345" t="s">
        <v>60</v>
      </c>
      <c r="BO26" s="241"/>
      <c r="BQ26" s="241"/>
    </row>
    <row r="27" spans="1:69" ht="16.5" customHeight="1" x14ac:dyDescent="0.3">
      <c r="A27" s="557" t="s">
        <v>105</v>
      </c>
      <c r="B27" s="72" t="s">
        <v>106</v>
      </c>
      <c r="C27" s="178" t="s">
        <v>22</v>
      </c>
      <c r="D27" s="178" t="s">
        <v>39</v>
      </c>
      <c r="E27" s="73"/>
      <c r="F27" s="73"/>
      <c r="G27" s="377" t="s">
        <v>26</v>
      </c>
      <c r="H27" s="296" t="s">
        <v>107</v>
      </c>
      <c r="I27" s="126" t="s">
        <v>28</v>
      </c>
      <c r="J27" s="116" t="s">
        <v>56</v>
      </c>
      <c r="K27" s="127" t="s">
        <v>56</v>
      </c>
      <c r="L27" s="118" t="s">
        <v>56</v>
      </c>
      <c r="M27" s="127" t="s">
        <v>56</v>
      </c>
      <c r="N27" s="118" t="s">
        <v>56</v>
      </c>
      <c r="O27" s="127" t="s">
        <v>56</v>
      </c>
      <c r="P27" s="118" t="s">
        <v>56</v>
      </c>
      <c r="Q27" s="127" t="s">
        <v>56</v>
      </c>
      <c r="R27" s="118" t="s">
        <v>91</v>
      </c>
      <c r="S27" s="127" t="s">
        <v>56</v>
      </c>
      <c r="T27" s="128" t="s">
        <v>57</v>
      </c>
      <c r="U27" s="546" t="s">
        <v>29</v>
      </c>
      <c r="V27" s="547"/>
      <c r="W27" s="318" t="s">
        <v>29</v>
      </c>
      <c r="X27" s="85" t="s">
        <v>29</v>
      </c>
      <c r="Y27" s="539" t="s">
        <v>41</v>
      </c>
      <c r="Z27" s="540"/>
      <c r="AA27" s="85" t="s">
        <v>41</v>
      </c>
      <c r="AB27" s="151" t="s">
        <v>29</v>
      </c>
      <c r="AC27" s="179" t="s">
        <v>32</v>
      </c>
      <c r="AD27" s="130" t="s">
        <v>32</v>
      </c>
      <c r="AE27" s="85" t="s">
        <v>29</v>
      </c>
      <c r="AF27" s="151" t="s">
        <v>29</v>
      </c>
      <c r="AG27" s="85" t="s">
        <v>29</v>
      </c>
      <c r="AH27" s="527" t="s">
        <v>41</v>
      </c>
      <c r="AI27" s="87" t="s">
        <v>29</v>
      </c>
      <c r="AJ27" s="86" t="s">
        <v>29</v>
      </c>
      <c r="AK27" s="85" t="s">
        <v>33</v>
      </c>
      <c r="AL27" s="530" t="s">
        <v>29</v>
      </c>
      <c r="AM27" s="530" t="s">
        <v>29</v>
      </c>
      <c r="AN27" s="530" t="s">
        <v>29</v>
      </c>
      <c r="AO27" s="322" t="s">
        <v>34</v>
      </c>
      <c r="AP27" s="86"/>
      <c r="AQ27" s="322"/>
      <c r="AR27" s="86"/>
      <c r="AS27" s="322"/>
      <c r="AT27" s="86"/>
      <c r="AU27" s="87"/>
      <c r="AV27" s="88"/>
      <c r="AW27" s="85"/>
      <c r="AX27" s="88"/>
      <c r="AY27" s="322"/>
      <c r="AZ27" s="88"/>
      <c r="BA27" s="322"/>
      <c r="BB27" s="38"/>
      <c r="BC27" s="89"/>
      <c r="BD27" s="103"/>
      <c r="BE27" s="322"/>
      <c r="BF27" s="88"/>
      <c r="BG27" s="87"/>
      <c r="BH27" s="236"/>
      <c r="BI27" s="238"/>
      <c r="BJ27" s="232"/>
      <c r="BK27" s="232"/>
      <c r="BL27" s="232"/>
      <c r="BM27" s="232"/>
      <c r="BN27" s="344" t="s">
        <v>43</v>
      </c>
      <c r="BO27" s="241"/>
      <c r="BQ27" s="241"/>
    </row>
    <row r="28" spans="1:69" ht="15.65" customHeight="1" x14ac:dyDescent="0.25">
      <c r="A28" s="541"/>
      <c r="B28" s="72" t="s">
        <v>106</v>
      </c>
      <c r="C28" s="178" t="s">
        <v>22</v>
      </c>
      <c r="D28" s="178" t="s">
        <v>51</v>
      </c>
      <c r="E28" s="73"/>
      <c r="F28" s="73"/>
      <c r="G28" s="377" t="s">
        <v>26</v>
      </c>
      <c r="H28" s="178" t="s">
        <v>108</v>
      </c>
      <c r="I28" s="126" t="s">
        <v>28</v>
      </c>
      <c r="J28" s="116" t="s">
        <v>29</v>
      </c>
      <c r="K28" s="117" t="s">
        <v>29</v>
      </c>
      <c r="L28" s="118" t="s">
        <v>29</v>
      </c>
      <c r="M28" s="117" t="s">
        <v>29</v>
      </c>
      <c r="N28" s="118" t="s">
        <v>29</v>
      </c>
      <c r="O28" s="117" t="s">
        <v>29</v>
      </c>
      <c r="P28" s="118" t="s">
        <v>29</v>
      </c>
      <c r="Q28" s="127" t="s">
        <v>29</v>
      </c>
      <c r="R28" s="118" t="s">
        <v>29</v>
      </c>
      <c r="S28" s="127" t="s">
        <v>29</v>
      </c>
      <c r="T28" s="118" t="s">
        <v>29</v>
      </c>
      <c r="U28" s="548" t="s">
        <v>29</v>
      </c>
      <c r="V28" s="549"/>
      <c r="W28" s="318" t="s">
        <v>29</v>
      </c>
      <c r="X28" s="85" t="s">
        <v>29</v>
      </c>
      <c r="Y28" s="539" t="s">
        <v>32</v>
      </c>
      <c r="Z28" s="540"/>
      <c r="AA28" s="127" t="s">
        <v>32</v>
      </c>
      <c r="AB28" s="151" t="s">
        <v>29</v>
      </c>
      <c r="AC28" s="85" t="s">
        <v>29</v>
      </c>
      <c r="AD28" s="530" t="s">
        <v>29</v>
      </c>
      <c r="AE28" s="85" t="s">
        <v>29</v>
      </c>
      <c r="AF28" s="151" t="s">
        <v>29</v>
      </c>
      <c r="AG28" s="322" t="s">
        <v>33</v>
      </c>
      <c r="AH28" s="318"/>
      <c r="AI28" s="87"/>
      <c r="AJ28" s="86"/>
      <c r="AK28" s="85"/>
      <c r="AL28" s="86"/>
      <c r="AM28" s="322"/>
      <c r="AN28" s="102"/>
      <c r="AO28" s="322"/>
      <c r="AP28" s="86"/>
      <c r="AQ28" s="322"/>
      <c r="AR28" s="86"/>
      <c r="AS28" s="322"/>
      <c r="AT28" s="86"/>
      <c r="AU28" s="87"/>
      <c r="AV28" s="88"/>
      <c r="AW28" s="85"/>
      <c r="AX28" s="88"/>
      <c r="AY28" s="322"/>
      <c r="AZ28" s="88"/>
      <c r="BA28" s="322"/>
      <c r="BB28" s="180"/>
      <c r="BC28" s="89"/>
      <c r="BD28" s="103"/>
      <c r="BE28" s="322"/>
      <c r="BF28" s="88"/>
      <c r="BG28" s="87"/>
      <c r="BH28" s="236"/>
      <c r="BI28" s="238"/>
      <c r="BJ28" s="232"/>
      <c r="BK28" s="232"/>
      <c r="BL28" s="232"/>
      <c r="BM28" s="232"/>
      <c r="BN28" s="344" t="s">
        <v>43</v>
      </c>
    </row>
    <row r="29" spans="1:69" ht="14.15" customHeight="1" x14ac:dyDescent="0.25">
      <c r="A29" s="541"/>
      <c r="B29" s="72" t="s">
        <v>106</v>
      </c>
      <c r="C29" s="73" t="s">
        <v>22</v>
      </c>
      <c r="D29" s="73" t="s">
        <v>51</v>
      </c>
      <c r="E29" s="74" t="s">
        <v>24</v>
      </c>
      <c r="F29" s="75" t="s">
        <v>78</v>
      </c>
      <c r="G29" s="76" t="s">
        <v>47</v>
      </c>
      <c r="H29" s="92" t="str">
        <f>'Document Catalogue'!I38</f>
        <v>SLIMF eligibility criteria</v>
      </c>
      <c r="I29" s="126" t="s">
        <v>48</v>
      </c>
      <c r="J29" s="116"/>
      <c r="K29" s="176"/>
      <c r="L29" s="175"/>
      <c r="M29" s="176"/>
      <c r="N29" s="118"/>
      <c r="O29" s="117"/>
      <c r="P29" s="118"/>
      <c r="Q29" s="127"/>
      <c r="R29" s="118"/>
      <c r="S29" s="127"/>
      <c r="T29" s="128"/>
      <c r="U29" s="548"/>
      <c r="V29" s="549"/>
      <c r="W29" s="318"/>
      <c r="X29" s="85"/>
      <c r="Y29" s="539"/>
      <c r="Z29" s="540"/>
      <c r="AA29" s="142"/>
      <c r="AB29" s="170"/>
      <c r="AC29" s="142"/>
      <c r="AD29" s="170"/>
      <c r="AE29" s="142"/>
      <c r="AF29" s="170"/>
      <c r="AG29" s="137"/>
      <c r="AH29" s="318"/>
      <c r="AI29" s="167"/>
      <c r="AJ29" s="144" t="s">
        <v>54</v>
      </c>
      <c r="AK29" s="85" t="s">
        <v>91</v>
      </c>
      <c r="AL29" s="86" t="s">
        <v>57</v>
      </c>
      <c r="AM29" s="102" t="s">
        <v>29</v>
      </c>
      <c r="AN29" s="322" t="s">
        <v>29</v>
      </c>
      <c r="AO29" s="102" t="s">
        <v>29</v>
      </c>
      <c r="AP29" s="322" t="s">
        <v>29</v>
      </c>
      <c r="AQ29" s="102" t="s">
        <v>29</v>
      </c>
      <c r="AR29" s="322" t="s">
        <v>29</v>
      </c>
      <c r="AS29" s="102" t="s">
        <v>29</v>
      </c>
      <c r="AT29" s="322" t="s">
        <v>29</v>
      </c>
      <c r="AU29" s="87" t="s">
        <v>29</v>
      </c>
      <c r="AV29" s="88" t="s">
        <v>29</v>
      </c>
      <c r="AW29" s="127" t="s">
        <v>29</v>
      </c>
      <c r="AX29" s="148" t="s">
        <v>29</v>
      </c>
      <c r="AY29" s="127" t="s">
        <v>29</v>
      </c>
      <c r="AZ29" s="148" t="s">
        <v>29</v>
      </c>
      <c r="BA29" s="142" t="s">
        <v>33</v>
      </c>
      <c r="BB29" s="147" t="s">
        <v>29</v>
      </c>
      <c r="BC29" s="142" t="s">
        <v>34</v>
      </c>
      <c r="BD29" s="103"/>
      <c r="BE29" s="322"/>
      <c r="BF29" s="88"/>
      <c r="BG29" s="87"/>
      <c r="BH29" s="225"/>
      <c r="BI29" s="238"/>
      <c r="BJ29" s="232"/>
      <c r="BK29" s="232"/>
      <c r="BL29" s="232"/>
      <c r="BM29" s="232"/>
      <c r="BN29" s="344" t="s">
        <v>43</v>
      </c>
    </row>
    <row r="30" spans="1:69" ht="18" customHeight="1" x14ac:dyDescent="0.25">
      <c r="A30" s="541"/>
      <c r="B30" s="355" t="s">
        <v>106</v>
      </c>
      <c r="C30" s="473" t="s">
        <v>22</v>
      </c>
      <c r="D30" s="473" t="s">
        <v>51</v>
      </c>
      <c r="E30" s="474" t="s">
        <v>72</v>
      </c>
      <c r="F30" s="475" t="s">
        <v>103</v>
      </c>
      <c r="G30" s="476" t="s">
        <v>47</v>
      </c>
      <c r="H30" s="356" t="str">
        <f>'Document Catalogue'!I48</f>
        <v>Standard for group entities in forest management groups</v>
      </c>
      <c r="I30" s="477" t="s">
        <v>48</v>
      </c>
      <c r="J30" s="300" t="s">
        <v>29</v>
      </c>
      <c r="K30" s="301" t="s">
        <v>29</v>
      </c>
      <c r="L30" s="302" t="s">
        <v>29</v>
      </c>
      <c r="M30" s="301" t="s">
        <v>29</v>
      </c>
      <c r="N30" s="302" t="s">
        <v>29</v>
      </c>
      <c r="O30" s="301" t="s">
        <v>29</v>
      </c>
      <c r="P30" s="302" t="s">
        <v>29</v>
      </c>
      <c r="Q30" s="301" t="s">
        <v>29</v>
      </c>
      <c r="R30" s="302" t="s">
        <v>29</v>
      </c>
      <c r="S30" s="131" t="s">
        <v>29</v>
      </c>
      <c r="T30" s="303" t="s">
        <v>30</v>
      </c>
      <c r="U30" s="560" t="s">
        <v>30</v>
      </c>
      <c r="V30" s="561"/>
      <c r="W30" s="497" t="s">
        <v>30</v>
      </c>
      <c r="X30" s="142" t="s">
        <v>29</v>
      </c>
      <c r="Y30" s="591" t="s">
        <v>41</v>
      </c>
      <c r="Z30" s="592"/>
      <c r="AA30" s="142" t="s">
        <v>29</v>
      </c>
      <c r="AB30" s="213" t="s">
        <v>32</v>
      </c>
      <c r="AC30" s="171" t="s">
        <v>32</v>
      </c>
      <c r="AD30" s="528" t="s">
        <v>29</v>
      </c>
      <c r="AE30" s="528" t="s">
        <v>29</v>
      </c>
      <c r="AF30" s="528" t="s">
        <v>29</v>
      </c>
      <c r="AG30" s="173" t="s">
        <v>33</v>
      </c>
      <c r="AH30" s="150" t="s">
        <v>34</v>
      </c>
      <c r="AI30" s="140"/>
      <c r="AJ30" s="50"/>
      <c r="AK30" s="142"/>
      <c r="AL30" s="50"/>
      <c r="AM30" s="173"/>
      <c r="AN30" s="52"/>
      <c r="AO30" s="173"/>
      <c r="AP30" s="50"/>
      <c r="AQ30" s="173"/>
      <c r="AR30" s="50"/>
      <c r="AS30" s="173"/>
      <c r="AT30" s="50"/>
      <c r="AU30" s="140"/>
      <c r="AV30" s="180"/>
      <c r="AW30" s="142"/>
      <c r="AX30" s="180"/>
      <c r="AY30" s="173"/>
      <c r="AZ30" s="180"/>
      <c r="BA30" s="173"/>
      <c r="BB30" s="38"/>
      <c r="BC30" s="498"/>
      <c r="BD30" s="208"/>
      <c r="BE30" s="173"/>
      <c r="BF30" s="180"/>
      <c r="BG30" s="140"/>
      <c r="BH30" s="225"/>
      <c r="BI30" s="242" t="s">
        <v>109</v>
      </c>
      <c r="BJ30" s="243"/>
      <c r="BK30" s="243"/>
      <c r="BL30" s="232"/>
      <c r="BM30" s="232"/>
      <c r="BN30" s="345" t="s">
        <v>43</v>
      </c>
    </row>
    <row r="31" spans="1:69" ht="18.649999999999999" customHeight="1" x14ac:dyDescent="0.3">
      <c r="A31" s="542"/>
      <c r="B31" s="491" t="s">
        <v>110</v>
      </c>
      <c r="C31" s="492" t="s">
        <v>22</v>
      </c>
      <c r="D31" s="492" t="s">
        <v>71</v>
      </c>
      <c r="E31" s="493" t="s">
        <v>72</v>
      </c>
      <c r="F31" s="493" t="s">
        <v>78</v>
      </c>
      <c r="G31" s="494" t="s">
        <v>47</v>
      </c>
      <c r="H31" s="495" t="str">
        <f>'Document Catalogue'!I72</f>
        <v>FSC guidelines for the implementation of the right to free, prior and informed consent (FPIC)</v>
      </c>
      <c r="I31" s="496" t="s">
        <v>48</v>
      </c>
      <c r="J31" s="499" t="s">
        <v>29</v>
      </c>
      <c r="K31" s="317" t="s">
        <v>29</v>
      </c>
      <c r="L31" s="500" t="s">
        <v>30</v>
      </c>
      <c r="M31" s="100" t="s">
        <v>30</v>
      </c>
      <c r="N31" s="500" t="s">
        <v>30</v>
      </c>
      <c r="O31" s="317" t="s">
        <v>29</v>
      </c>
      <c r="P31" s="501" t="s">
        <v>29</v>
      </c>
      <c r="Q31" s="85" t="s">
        <v>29</v>
      </c>
      <c r="R31" s="501" t="s">
        <v>29</v>
      </c>
      <c r="S31" s="85" t="s">
        <v>29</v>
      </c>
      <c r="T31" s="502" t="s">
        <v>29</v>
      </c>
      <c r="U31" s="548" t="s">
        <v>29</v>
      </c>
      <c r="V31" s="549"/>
      <c r="W31" s="177" t="s">
        <v>29</v>
      </c>
      <c r="X31" s="85" t="s">
        <v>29</v>
      </c>
      <c r="Y31" s="593" t="s">
        <v>31</v>
      </c>
      <c r="Z31" s="594"/>
      <c r="AA31" s="85" t="s">
        <v>32</v>
      </c>
      <c r="AB31" s="151" t="s">
        <v>29</v>
      </c>
      <c r="AC31" s="322" t="s">
        <v>33</v>
      </c>
      <c r="AD31" s="528" t="s">
        <v>29</v>
      </c>
      <c r="AE31" s="528" t="s">
        <v>29</v>
      </c>
      <c r="AF31" s="319" t="s">
        <v>34</v>
      </c>
      <c r="AG31" s="503"/>
      <c r="AH31" s="318"/>
      <c r="AI31" s="83"/>
      <c r="AJ31" s="162"/>
      <c r="AK31" s="47"/>
      <c r="AL31" s="162"/>
      <c r="AM31" s="47"/>
      <c r="AN31" s="162"/>
      <c r="AO31" s="47"/>
      <c r="AP31" s="162"/>
      <c r="AQ31" s="47"/>
      <c r="AR31" s="162"/>
      <c r="AS31" s="47"/>
      <c r="AT31" s="162"/>
      <c r="AU31" s="91"/>
      <c r="AV31" s="88"/>
      <c r="AW31" s="85"/>
      <c r="AX31" s="88"/>
      <c r="AY31" s="47"/>
      <c r="AZ31" s="88"/>
      <c r="BA31" s="322"/>
      <c r="BB31" s="88"/>
      <c r="BC31" s="322"/>
      <c r="BD31" s="88"/>
      <c r="BE31" s="322"/>
      <c r="BF31" s="90"/>
      <c r="BG31" s="91"/>
      <c r="BH31" s="236"/>
      <c r="BI31" s="226" t="s">
        <v>109</v>
      </c>
      <c r="BJ31" s="231"/>
      <c r="BK31" s="231"/>
      <c r="BL31" s="232"/>
      <c r="BM31" s="232"/>
      <c r="BN31" s="346" t="s">
        <v>43</v>
      </c>
      <c r="BO31" s="241"/>
      <c r="BQ31" s="241"/>
    </row>
    <row r="32" spans="1:69" ht="18" customHeight="1" x14ac:dyDescent="0.25">
      <c r="A32" s="557" t="s">
        <v>111</v>
      </c>
      <c r="B32" s="110" t="s">
        <v>112</v>
      </c>
      <c r="C32" s="111" t="s">
        <v>22</v>
      </c>
      <c r="D32" s="111" t="s">
        <v>39</v>
      </c>
      <c r="E32" s="112" t="s">
        <v>24</v>
      </c>
      <c r="F32" s="113" t="s">
        <v>73</v>
      </c>
      <c r="G32" s="114" t="s">
        <v>53</v>
      </c>
      <c r="H32" s="294" t="str">
        <f>'Document Catalogue'!I15</f>
        <v>Development and Revision of FSC normative documents</v>
      </c>
      <c r="I32" s="115" t="s">
        <v>48</v>
      </c>
      <c r="J32" s="194"/>
      <c r="K32" s="195"/>
      <c r="L32" s="63"/>
      <c r="M32" s="196"/>
      <c r="N32" s="197"/>
      <c r="O32" s="198"/>
      <c r="P32" s="197"/>
      <c r="Q32" s="199"/>
      <c r="R32" s="80"/>
      <c r="S32" s="198"/>
      <c r="T32" s="200"/>
      <c r="U32" s="548"/>
      <c r="V32" s="549"/>
      <c r="W32" s="530" t="s">
        <v>29</v>
      </c>
      <c r="X32" s="85" t="s">
        <v>29</v>
      </c>
      <c r="Y32" s="539" t="s">
        <v>29</v>
      </c>
      <c r="Z32" s="540"/>
      <c r="AA32" s="85" t="s">
        <v>29</v>
      </c>
      <c r="AB32" s="151" t="s">
        <v>29</v>
      </c>
      <c r="AC32" s="85" t="s">
        <v>29</v>
      </c>
      <c r="AD32" s="530" t="s">
        <v>29</v>
      </c>
      <c r="AE32" s="160" t="s">
        <v>30</v>
      </c>
      <c r="AF32" s="160" t="s">
        <v>30</v>
      </c>
      <c r="AG32" s="85" t="s">
        <v>29</v>
      </c>
      <c r="AH32" s="319" t="s">
        <v>29</v>
      </c>
      <c r="AI32" s="49" t="s">
        <v>29</v>
      </c>
      <c r="AJ32" s="86" t="s">
        <v>29</v>
      </c>
      <c r="AK32" s="85" t="s">
        <v>29</v>
      </c>
      <c r="AL32" s="86" t="s">
        <v>29</v>
      </c>
      <c r="AM32" s="85" t="s">
        <v>29</v>
      </c>
      <c r="AN32" s="86" t="s">
        <v>29</v>
      </c>
      <c r="AO32" s="47" t="s">
        <v>32</v>
      </c>
      <c r="AP32" s="162" t="s">
        <v>32</v>
      </c>
      <c r="AQ32" s="47" t="s">
        <v>29</v>
      </c>
      <c r="AR32" s="47" t="s">
        <v>29</v>
      </c>
      <c r="AS32" s="316" t="s">
        <v>33</v>
      </c>
      <c r="AT32" s="201" t="s">
        <v>34</v>
      </c>
      <c r="AU32" s="202"/>
      <c r="AV32" s="88"/>
      <c r="AW32" s="85"/>
      <c r="AX32" s="88"/>
      <c r="AY32" s="81"/>
      <c r="AZ32" s="88"/>
      <c r="BA32" s="322"/>
      <c r="BB32" s="88"/>
      <c r="BC32" s="322"/>
      <c r="BD32" s="88"/>
      <c r="BE32" s="322"/>
      <c r="BF32" s="203"/>
      <c r="BG32" s="202"/>
      <c r="BH32" s="229"/>
      <c r="BI32" s="230"/>
      <c r="BJ32" s="230"/>
      <c r="BK32" s="231"/>
      <c r="BL32" s="230" t="s">
        <v>113</v>
      </c>
      <c r="BM32" s="230"/>
      <c r="BN32" s="344" t="s">
        <v>50</v>
      </c>
    </row>
    <row r="33" spans="1:69" s="224" customFormat="1" ht="17.5" customHeight="1" x14ac:dyDescent="0.25">
      <c r="A33" s="541"/>
      <c r="B33" s="349" t="s">
        <v>112</v>
      </c>
      <c r="C33" s="358" t="s">
        <v>22</v>
      </c>
      <c r="D33" s="358" t="s">
        <v>39</v>
      </c>
      <c r="E33" s="359" t="s">
        <v>52</v>
      </c>
      <c r="F33" s="360" t="s">
        <v>78</v>
      </c>
      <c r="G33" s="361" t="s">
        <v>47</v>
      </c>
      <c r="H33" s="362" t="str">
        <f>'Document Catalogue'!I23</f>
        <v>Transfer of FSC Certificates and License Agreements</v>
      </c>
      <c r="I33" s="363" t="s">
        <v>48</v>
      </c>
      <c r="J33" s="78"/>
      <c r="K33" s="62"/>
      <c r="L33" s="63"/>
      <c r="M33" s="204"/>
      <c r="N33" s="80"/>
      <c r="O33" s="205"/>
      <c r="P33" s="80"/>
      <c r="Q33" s="199"/>
      <c r="R33" s="206"/>
      <c r="S33" s="47"/>
      <c r="T33" s="206"/>
      <c r="U33" s="548"/>
      <c r="V33" s="549"/>
      <c r="W33" s="530"/>
      <c r="X33" s="85"/>
      <c r="Y33" s="539"/>
      <c r="Z33" s="540"/>
      <c r="AA33" s="85"/>
      <c r="AB33" s="151"/>
      <c r="AC33" s="79"/>
      <c r="AD33" s="120"/>
      <c r="AE33" s="189"/>
      <c r="AF33" s="530"/>
      <c r="AG33" s="189"/>
      <c r="AH33" s="530"/>
      <c r="AI33" s="49" t="s">
        <v>29</v>
      </c>
      <c r="AJ33" s="86" t="s">
        <v>29</v>
      </c>
      <c r="AK33" s="85" t="s">
        <v>29</v>
      </c>
      <c r="AL33" s="85" t="s">
        <v>29</v>
      </c>
      <c r="AM33" s="319" t="s">
        <v>29</v>
      </c>
      <c r="AN33" s="86" t="s">
        <v>29</v>
      </c>
      <c r="AO33" s="144" t="s">
        <v>30</v>
      </c>
      <c r="AP33" s="137" t="s">
        <v>30</v>
      </c>
      <c r="AQ33" s="47" t="s">
        <v>29</v>
      </c>
      <c r="AR33" s="162" t="s">
        <v>29</v>
      </c>
      <c r="AS33" s="316" t="s">
        <v>33</v>
      </c>
      <c r="AT33" s="201" t="s">
        <v>34</v>
      </c>
      <c r="AU33" s="202"/>
      <c r="AV33" s="88"/>
      <c r="AW33" s="85"/>
      <c r="AX33" s="88"/>
      <c r="AY33" s="47"/>
      <c r="AZ33" s="88"/>
      <c r="BA33" s="322"/>
      <c r="BB33" s="88"/>
      <c r="BC33" s="322"/>
      <c r="BD33" s="88"/>
      <c r="BE33" s="322"/>
      <c r="BF33" s="90"/>
      <c r="BG33" s="91"/>
      <c r="BH33" s="229"/>
      <c r="BI33" s="230"/>
      <c r="BJ33" s="231"/>
      <c r="BK33" s="231"/>
      <c r="BL33" s="231"/>
      <c r="BM33" s="231"/>
      <c r="BN33" s="345" t="s">
        <v>60</v>
      </c>
    </row>
    <row r="34" spans="1:69" s="224" customFormat="1" ht="18.649999999999999" customHeight="1" x14ac:dyDescent="0.3">
      <c r="A34" s="541"/>
      <c r="B34" s="355" t="s">
        <v>112</v>
      </c>
      <c r="C34" s="365" t="s">
        <v>22</v>
      </c>
      <c r="D34" s="365" t="s">
        <v>39</v>
      </c>
      <c r="E34" s="366" t="s">
        <v>52</v>
      </c>
      <c r="F34" s="367" t="s">
        <v>67</v>
      </c>
      <c r="G34" s="361" t="s">
        <v>114</v>
      </c>
      <c r="H34" s="362" t="str">
        <f>'Document Catalogue'!I24</f>
        <v xml:space="preserve">General Requirements for an FSC Training Programme </v>
      </c>
      <c r="I34" s="363" t="s">
        <v>69</v>
      </c>
      <c r="J34" s="78"/>
      <c r="K34" s="186"/>
      <c r="L34" s="63"/>
      <c r="M34" s="47"/>
      <c r="N34" s="99"/>
      <c r="O34" s="81"/>
      <c r="P34" s="80"/>
      <c r="Q34" s="47"/>
      <c r="R34" s="80"/>
      <c r="S34" s="47"/>
      <c r="T34" s="80"/>
      <c r="U34" s="548"/>
      <c r="V34" s="549"/>
      <c r="W34" s="120"/>
      <c r="X34" s="187"/>
      <c r="Y34" s="545"/>
      <c r="Z34" s="545"/>
      <c r="AA34" s="188"/>
      <c r="AB34" s="120"/>
      <c r="AC34" s="79"/>
      <c r="AD34" s="120"/>
      <c r="AE34" s="189"/>
      <c r="AF34" s="190"/>
      <c r="AG34" s="188"/>
      <c r="AH34" s="321"/>
      <c r="AI34" s="191"/>
      <c r="AJ34" s="86"/>
      <c r="AK34" s="85"/>
      <c r="AL34" s="86"/>
      <c r="AM34" s="85"/>
      <c r="AN34" s="86"/>
      <c r="AO34" s="47" t="s">
        <v>56</v>
      </c>
      <c r="AP34" s="162" t="s">
        <v>56</v>
      </c>
      <c r="AQ34" s="47" t="s">
        <v>56</v>
      </c>
      <c r="AR34" s="162" t="s">
        <v>56</v>
      </c>
      <c r="AS34" s="47" t="s">
        <v>56</v>
      </c>
      <c r="AT34" s="162" t="s">
        <v>56</v>
      </c>
      <c r="AU34" s="91" t="s">
        <v>56</v>
      </c>
      <c r="AV34" s="88" t="s">
        <v>56</v>
      </c>
      <c r="AW34" s="85" t="s">
        <v>56</v>
      </c>
      <c r="AX34" s="88" t="s">
        <v>56</v>
      </c>
      <c r="AY34" s="85" t="s">
        <v>56</v>
      </c>
      <c r="AZ34" s="88" t="s">
        <v>56</v>
      </c>
      <c r="BA34" s="85" t="s">
        <v>56</v>
      </c>
      <c r="BB34" s="88" t="s">
        <v>56</v>
      </c>
      <c r="BC34" s="85" t="s">
        <v>56</v>
      </c>
      <c r="BD34" s="88" t="s">
        <v>56</v>
      </c>
      <c r="BE34" s="85" t="s">
        <v>56</v>
      </c>
      <c r="BF34" s="88" t="s">
        <v>56</v>
      </c>
      <c r="BG34" s="136" t="s">
        <v>56</v>
      </c>
      <c r="BH34" s="229"/>
      <c r="BI34" s="230"/>
      <c r="BJ34" s="231"/>
      <c r="BK34" s="231"/>
      <c r="BL34" s="231"/>
      <c r="BM34" s="231"/>
      <c r="BN34" s="344" t="s">
        <v>60</v>
      </c>
      <c r="BO34" s="241"/>
      <c r="BQ34" s="241"/>
    </row>
    <row r="35" spans="1:69" s="224" customFormat="1" ht="18" customHeight="1" x14ac:dyDescent="0.3">
      <c r="A35" s="541"/>
      <c r="B35" s="478" t="s">
        <v>112</v>
      </c>
      <c r="C35" s="365" t="s">
        <v>22</v>
      </c>
      <c r="D35" s="365" t="s">
        <v>51</v>
      </c>
      <c r="E35" s="366" t="s">
        <v>52</v>
      </c>
      <c r="F35" s="367" t="s">
        <v>73</v>
      </c>
      <c r="G35" s="484" t="s">
        <v>115</v>
      </c>
      <c r="H35" s="485" t="str">
        <f>'Document Catalogue'!I40</f>
        <v xml:space="preserve">General requirements for FSC accredited certification bodies </v>
      </c>
      <c r="I35" s="483" t="s">
        <v>48</v>
      </c>
      <c r="J35" s="78"/>
      <c r="K35" s="186"/>
      <c r="L35" s="63"/>
      <c r="M35" s="47"/>
      <c r="N35" s="99"/>
      <c r="O35" s="81"/>
      <c r="P35" s="80"/>
      <c r="Q35" s="47"/>
      <c r="R35" s="80"/>
      <c r="S35" s="47"/>
      <c r="T35" s="80"/>
      <c r="U35" s="548"/>
      <c r="V35" s="549"/>
      <c r="W35" s="120"/>
      <c r="X35" s="187"/>
      <c r="Y35" s="545"/>
      <c r="Z35" s="545"/>
      <c r="AA35" s="188"/>
      <c r="AB35" s="120"/>
      <c r="AC35" s="79"/>
      <c r="AD35" s="120"/>
      <c r="AE35" s="189"/>
      <c r="AF35" s="190"/>
      <c r="AG35" s="188"/>
      <c r="AH35" s="321"/>
      <c r="AI35" s="161"/>
      <c r="AJ35" s="86"/>
      <c r="AK35" s="85"/>
      <c r="AL35" s="86"/>
      <c r="AM35" s="85"/>
      <c r="AN35" s="86"/>
      <c r="AO35" s="47" t="s">
        <v>56</v>
      </c>
      <c r="AP35" s="162" t="s">
        <v>56</v>
      </c>
      <c r="AQ35" s="47" t="s">
        <v>56</v>
      </c>
      <c r="AR35" s="162" t="s">
        <v>56</v>
      </c>
      <c r="AS35" s="47" t="s">
        <v>56</v>
      </c>
      <c r="AT35" s="162" t="s">
        <v>56</v>
      </c>
      <c r="AU35" s="91" t="s">
        <v>56</v>
      </c>
      <c r="AV35" s="88" t="s">
        <v>56</v>
      </c>
      <c r="AW35" s="85" t="s">
        <v>56</v>
      </c>
      <c r="AX35" s="88" t="s">
        <v>56</v>
      </c>
      <c r="AY35" s="85" t="s">
        <v>56</v>
      </c>
      <c r="AZ35" s="88" t="s">
        <v>56</v>
      </c>
      <c r="BA35" s="85" t="s">
        <v>56</v>
      </c>
      <c r="BB35" s="88" t="s">
        <v>56</v>
      </c>
      <c r="BC35" s="85" t="s">
        <v>56</v>
      </c>
      <c r="BD35" s="88" t="s">
        <v>56</v>
      </c>
      <c r="BE35" s="85" t="s">
        <v>56</v>
      </c>
      <c r="BF35" s="88" t="s">
        <v>56</v>
      </c>
      <c r="BG35" s="136" t="s">
        <v>56</v>
      </c>
      <c r="BH35" s="229"/>
      <c r="BI35" s="230"/>
      <c r="BJ35" s="231"/>
      <c r="BK35" s="231"/>
      <c r="BL35" s="231"/>
      <c r="BM35" s="231"/>
      <c r="BN35" s="345" t="s">
        <v>60</v>
      </c>
      <c r="BQ35" s="241"/>
    </row>
    <row r="36" spans="1:69" ht="19.5" customHeight="1" x14ac:dyDescent="0.25">
      <c r="A36" s="541"/>
      <c r="B36" s="478" t="s">
        <v>112</v>
      </c>
      <c r="C36" s="479" t="s">
        <v>22</v>
      </c>
      <c r="D36" s="479" t="s">
        <v>116</v>
      </c>
      <c r="E36" s="480" t="s">
        <v>52</v>
      </c>
      <c r="F36" s="481" t="s">
        <v>25</v>
      </c>
      <c r="G36" s="486"/>
      <c r="H36" s="482" t="s">
        <v>117</v>
      </c>
      <c r="I36" s="483" t="s">
        <v>28</v>
      </c>
      <c r="J36" s="78"/>
      <c r="K36" s="101"/>
      <c r="L36" s="63"/>
      <c r="M36" s="47"/>
      <c r="N36" s="63"/>
      <c r="O36" s="81"/>
      <c r="P36" s="80"/>
      <c r="Q36" s="47"/>
      <c r="R36" s="80"/>
      <c r="S36" s="47"/>
      <c r="T36" s="80"/>
      <c r="U36" s="548"/>
      <c r="V36" s="549"/>
      <c r="W36" s="530" t="s">
        <v>29</v>
      </c>
      <c r="X36" s="85" t="s">
        <v>29</v>
      </c>
      <c r="Y36" s="539" t="s">
        <v>29</v>
      </c>
      <c r="Z36" s="540"/>
      <c r="AA36" s="85" t="s">
        <v>29</v>
      </c>
      <c r="AB36" s="67" t="s">
        <v>41</v>
      </c>
      <c r="AC36" s="151" t="s">
        <v>29</v>
      </c>
      <c r="AD36" s="151" t="s">
        <v>29</v>
      </c>
      <c r="AE36" s="181" t="s">
        <v>30</v>
      </c>
      <c r="AF36" s="181" t="s">
        <v>30</v>
      </c>
      <c r="AG36" s="181" t="s">
        <v>30</v>
      </c>
      <c r="AH36" s="67" t="s">
        <v>41</v>
      </c>
      <c r="AI36" s="49" t="s">
        <v>29</v>
      </c>
      <c r="AJ36" s="144" t="s">
        <v>29</v>
      </c>
      <c r="AK36" s="85" t="s">
        <v>33</v>
      </c>
      <c r="AL36" s="122" t="s">
        <v>34</v>
      </c>
      <c r="AM36" s="47"/>
      <c r="AN36" s="162"/>
      <c r="AO36" s="47"/>
      <c r="AP36" s="162"/>
      <c r="AQ36" s="47"/>
      <c r="AR36" s="162"/>
      <c r="AS36" s="47"/>
      <c r="AT36" s="162"/>
      <c r="AU36" s="91"/>
      <c r="AV36" s="88"/>
      <c r="AW36" s="85"/>
      <c r="AX36" s="88"/>
      <c r="AY36" s="47"/>
      <c r="AZ36" s="88"/>
      <c r="BA36" s="322"/>
      <c r="BB36" s="88"/>
      <c r="BC36" s="322"/>
      <c r="BD36" s="88"/>
      <c r="BE36" s="322"/>
      <c r="BF36" s="90"/>
      <c r="BG36" s="91"/>
      <c r="BH36" s="229"/>
      <c r="BI36" s="230" t="s">
        <v>49</v>
      </c>
      <c r="BJ36" s="231"/>
      <c r="BK36" s="231"/>
      <c r="BL36" s="231"/>
      <c r="BM36" s="231"/>
      <c r="BN36" s="346" t="s">
        <v>50</v>
      </c>
    </row>
    <row r="37" spans="1:69" ht="18" customHeight="1" x14ac:dyDescent="0.25">
      <c r="A37" s="542"/>
      <c r="B37" s="364" t="s">
        <v>112</v>
      </c>
      <c r="C37" s="489" t="s">
        <v>22</v>
      </c>
      <c r="D37" s="489" t="s">
        <v>71</v>
      </c>
      <c r="E37" s="490"/>
      <c r="F37" s="490"/>
      <c r="G37" s="487" t="s">
        <v>26</v>
      </c>
      <c r="H37" s="489" t="s">
        <v>118</v>
      </c>
      <c r="I37" s="357" t="s">
        <v>28</v>
      </c>
      <c r="J37" s="78"/>
      <c r="K37" s="101"/>
      <c r="L37" s="63"/>
      <c r="M37" s="47"/>
      <c r="N37" s="63"/>
      <c r="O37" s="81"/>
      <c r="P37" s="80"/>
      <c r="Q37" s="47"/>
      <c r="R37" s="80"/>
      <c r="S37" s="47"/>
      <c r="T37" s="80"/>
      <c r="U37" s="548"/>
      <c r="V37" s="549"/>
      <c r="W37" s="530" t="s">
        <v>56</v>
      </c>
      <c r="X37" s="85" t="s">
        <v>56</v>
      </c>
      <c r="Y37" s="539" t="s">
        <v>56</v>
      </c>
      <c r="Z37" s="540"/>
      <c r="AA37" s="85" t="s">
        <v>56</v>
      </c>
      <c r="AB37" s="120" t="s">
        <v>56</v>
      </c>
      <c r="AC37" s="85" t="s">
        <v>56</v>
      </c>
      <c r="AD37" s="120" t="s">
        <v>56</v>
      </c>
      <c r="AE37" s="85" t="s">
        <v>56</v>
      </c>
      <c r="AF37" s="120" t="s">
        <v>56</v>
      </c>
      <c r="AG37" s="85" t="s">
        <v>56</v>
      </c>
      <c r="AH37" s="527" t="s">
        <v>56</v>
      </c>
      <c r="AI37" s="161" t="s">
        <v>56</v>
      </c>
      <c r="AJ37" s="192"/>
      <c r="AK37" s="47"/>
      <c r="AL37" s="162"/>
      <c r="AM37" s="47"/>
      <c r="AN37" s="162"/>
      <c r="AO37" s="119"/>
      <c r="AP37" s="193"/>
      <c r="AQ37" s="47"/>
      <c r="AR37" s="162"/>
      <c r="AS37" s="47"/>
      <c r="AT37" s="162"/>
      <c r="AU37" s="91"/>
      <c r="AV37" s="88"/>
      <c r="AW37" s="85"/>
      <c r="AX37" s="88"/>
      <c r="AY37" s="47"/>
      <c r="AZ37" s="88"/>
      <c r="BA37" s="322"/>
      <c r="BB37" s="88"/>
      <c r="BC37" s="322"/>
      <c r="BD37" s="88"/>
      <c r="BE37" s="322"/>
      <c r="BF37" s="90"/>
      <c r="BG37" s="83"/>
      <c r="BH37" s="229"/>
      <c r="BI37" s="238"/>
      <c r="BJ37" s="238"/>
      <c r="BK37" s="232"/>
      <c r="BL37" s="238"/>
      <c r="BM37" s="238"/>
      <c r="BN37" s="347" t="s">
        <v>94</v>
      </c>
    </row>
    <row r="38" spans="1:69" ht="16.5" customHeight="1" x14ac:dyDescent="0.3">
      <c r="A38" s="541" t="s">
        <v>119</v>
      </c>
      <c r="B38" s="110" t="s">
        <v>112</v>
      </c>
      <c r="C38" s="182" t="s">
        <v>83</v>
      </c>
      <c r="D38" s="182"/>
      <c r="E38" s="183"/>
      <c r="F38" s="184"/>
      <c r="G38" s="488" t="s">
        <v>26</v>
      </c>
      <c r="H38" s="185" t="s">
        <v>120</v>
      </c>
      <c r="I38" s="115" t="s">
        <v>28</v>
      </c>
      <c r="J38" s="116" t="s">
        <v>29</v>
      </c>
      <c r="K38" s="117" t="s">
        <v>29</v>
      </c>
      <c r="L38" s="118" t="s">
        <v>29</v>
      </c>
      <c r="M38" s="117" t="s">
        <v>29</v>
      </c>
      <c r="N38" s="118" t="s">
        <v>29</v>
      </c>
      <c r="O38" s="117" t="s">
        <v>29</v>
      </c>
      <c r="P38" s="118" t="s">
        <v>29</v>
      </c>
      <c r="Q38" s="127" t="s">
        <v>29</v>
      </c>
      <c r="R38" s="118" t="s">
        <v>29</v>
      </c>
      <c r="S38" s="127" t="s">
        <v>29</v>
      </c>
      <c r="T38" s="128" t="s">
        <v>29</v>
      </c>
      <c r="U38" s="546" t="s">
        <v>29</v>
      </c>
      <c r="V38" s="547"/>
      <c r="W38" s="177" t="s">
        <v>56</v>
      </c>
      <c r="X38" s="137" t="s">
        <v>56</v>
      </c>
      <c r="Y38" s="543" t="s">
        <v>56</v>
      </c>
      <c r="Z38" s="544"/>
      <c r="AA38" s="142" t="s">
        <v>56</v>
      </c>
      <c r="AB38" s="170" t="s">
        <v>56</v>
      </c>
      <c r="AC38" s="173" t="s">
        <v>56</v>
      </c>
      <c r="AD38" s="528" t="s">
        <v>56</v>
      </c>
      <c r="AE38" s="173" t="s">
        <v>56</v>
      </c>
      <c r="AF38" s="528" t="s">
        <v>56</v>
      </c>
      <c r="AG38" s="173" t="s">
        <v>56</v>
      </c>
      <c r="AH38" s="321" t="s">
        <v>56</v>
      </c>
      <c r="AI38" s="140" t="s">
        <v>56</v>
      </c>
      <c r="AJ38" s="50" t="s">
        <v>56</v>
      </c>
      <c r="AK38" s="142" t="s">
        <v>56</v>
      </c>
      <c r="AL38" s="50" t="s">
        <v>56</v>
      </c>
      <c r="AM38" s="173"/>
      <c r="AN38" s="52"/>
      <c r="AO38" s="173"/>
      <c r="AP38" s="50"/>
      <c r="AQ38" s="173"/>
      <c r="AR38" s="50"/>
      <c r="AS38" s="173"/>
      <c r="AT38" s="50"/>
      <c r="AU38" s="140"/>
      <c r="AV38" s="159"/>
      <c r="AW38" s="51"/>
      <c r="AX38" s="180"/>
      <c r="AY38" s="173"/>
      <c r="AZ38" s="180"/>
      <c r="BA38" s="173"/>
      <c r="BB38" s="180"/>
      <c r="BC38" s="207"/>
      <c r="BD38" s="208"/>
      <c r="BE38" s="173"/>
      <c r="BF38" s="180"/>
      <c r="BG38" s="140"/>
      <c r="BH38" s="225"/>
      <c r="BI38" s="238"/>
      <c r="BJ38" s="232"/>
      <c r="BK38" s="232"/>
      <c r="BL38" s="232"/>
      <c r="BM38" s="232"/>
      <c r="BN38" s="346" t="s">
        <v>60</v>
      </c>
      <c r="BO38" s="241"/>
      <c r="BQ38" s="241"/>
    </row>
    <row r="39" spans="1:69" ht="15" customHeight="1" x14ac:dyDescent="0.3">
      <c r="A39" s="541"/>
      <c r="B39" s="209" t="s">
        <v>112</v>
      </c>
      <c r="C39" s="210" t="s">
        <v>22</v>
      </c>
      <c r="D39" s="210" t="s">
        <v>39</v>
      </c>
      <c r="E39" s="74" t="s">
        <v>24</v>
      </c>
      <c r="F39" s="74" t="s">
        <v>103</v>
      </c>
      <c r="G39" s="211" t="s">
        <v>53</v>
      </c>
      <c r="H39" s="92" t="str">
        <f>'Document Catalogue'!I16</f>
        <v>Processing Appeals</v>
      </c>
      <c r="I39" s="77" t="s">
        <v>48</v>
      </c>
      <c r="J39" s="116"/>
      <c r="K39" s="117"/>
      <c r="L39" s="118"/>
      <c r="M39" s="117"/>
      <c r="N39" s="118"/>
      <c r="O39" s="117"/>
      <c r="P39" s="118"/>
      <c r="Q39" s="127"/>
      <c r="R39" s="118"/>
      <c r="S39" s="127"/>
      <c r="T39" s="127" t="s">
        <v>56</v>
      </c>
      <c r="U39" s="548" t="s">
        <v>54</v>
      </c>
      <c r="V39" s="549"/>
      <c r="W39" s="530" t="s">
        <v>54</v>
      </c>
      <c r="X39" s="85" t="s">
        <v>56</v>
      </c>
      <c r="Y39" s="120" t="s">
        <v>91</v>
      </c>
      <c r="Z39" s="120" t="s">
        <v>57</v>
      </c>
      <c r="AA39" s="212" t="s">
        <v>29</v>
      </c>
      <c r="AB39" s="213" t="s">
        <v>30</v>
      </c>
      <c r="AC39" s="85" t="s">
        <v>41</v>
      </c>
      <c r="AD39" s="85" t="s">
        <v>29</v>
      </c>
      <c r="AE39" s="85" t="s">
        <v>29</v>
      </c>
      <c r="AF39" s="530" t="s">
        <v>29</v>
      </c>
      <c r="AG39" s="85" t="s">
        <v>33</v>
      </c>
      <c r="AH39" s="529" t="s">
        <v>34</v>
      </c>
      <c r="AI39" s="161"/>
      <c r="AJ39" s="86"/>
      <c r="AK39" s="85"/>
      <c r="AL39" s="86"/>
      <c r="AM39" s="85"/>
      <c r="AN39" s="86"/>
      <c r="AO39" s="47"/>
      <c r="AP39" s="162"/>
      <c r="AQ39" s="47"/>
      <c r="AR39" s="162"/>
      <c r="AS39" s="316"/>
      <c r="AT39" s="201"/>
      <c r="AU39" s="87"/>
      <c r="AV39" s="180"/>
      <c r="AW39" s="51"/>
      <c r="AX39" s="88"/>
      <c r="AY39" s="322"/>
      <c r="AZ39" s="88"/>
      <c r="BA39" s="322"/>
      <c r="BB39" s="88"/>
      <c r="BC39" s="89"/>
      <c r="BD39" s="103"/>
      <c r="BE39" s="322"/>
      <c r="BF39" s="88"/>
      <c r="BG39" s="87"/>
      <c r="BH39" s="225"/>
      <c r="BI39" s="240"/>
      <c r="BJ39" s="235"/>
      <c r="BK39" s="235"/>
      <c r="BL39" s="235"/>
      <c r="BM39" s="235"/>
      <c r="BN39" s="344" t="s">
        <v>60</v>
      </c>
      <c r="BO39" s="241"/>
      <c r="BQ39" s="241"/>
    </row>
    <row r="40" spans="1:69" ht="18.649999999999999" customHeight="1" x14ac:dyDescent="0.3">
      <c r="A40" s="541"/>
      <c r="B40" s="209" t="s">
        <v>112</v>
      </c>
      <c r="C40" s="210" t="s">
        <v>22</v>
      </c>
      <c r="D40" s="210" t="s">
        <v>39</v>
      </c>
      <c r="E40" s="74" t="s">
        <v>24</v>
      </c>
      <c r="F40" s="74" t="s">
        <v>121</v>
      </c>
      <c r="G40" s="211" t="s">
        <v>90</v>
      </c>
      <c r="H40" s="92" t="str">
        <f>'Document Catalogue'!I17</f>
        <v>Processing Complaints in the FSC Certification Scheme</v>
      </c>
      <c r="I40" s="77" t="s">
        <v>48</v>
      </c>
      <c r="J40" s="116"/>
      <c r="K40" s="117"/>
      <c r="L40" s="118"/>
      <c r="M40" s="117"/>
      <c r="N40" s="118"/>
      <c r="O40" s="117"/>
      <c r="P40" s="118"/>
      <c r="Q40" s="127"/>
      <c r="R40" s="118"/>
      <c r="S40" s="127"/>
      <c r="T40" s="128"/>
      <c r="U40" s="548" t="s">
        <v>54</v>
      </c>
      <c r="V40" s="549"/>
      <c r="W40" s="530" t="s">
        <v>54</v>
      </c>
      <c r="X40" s="85" t="s">
        <v>56</v>
      </c>
      <c r="Y40" s="120" t="s">
        <v>91</v>
      </c>
      <c r="Z40" s="120" t="s">
        <v>57</v>
      </c>
      <c r="AA40" s="212" t="s">
        <v>29</v>
      </c>
      <c r="AB40" s="213" t="s">
        <v>30</v>
      </c>
      <c r="AC40" s="85" t="s">
        <v>41</v>
      </c>
      <c r="AD40" s="85" t="s">
        <v>29</v>
      </c>
      <c r="AE40" s="85" t="s">
        <v>29</v>
      </c>
      <c r="AF40" s="530" t="s">
        <v>29</v>
      </c>
      <c r="AG40" s="85" t="s">
        <v>33</v>
      </c>
      <c r="AH40" s="529" t="s">
        <v>34</v>
      </c>
      <c r="AI40" s="161"/>
      <c r="AJ40" s="86"/>
      <c r="AK40" s="85"/>
      <c r="AL40" s="86"/>
      <c r="AM40" s="85"/>
      <c r="AN40" s="86"/>
      <c r="AO40" s="47"/>
      <c r="AP40" s="162"/>
      <c r="AQ40" s="47"/>
      <c r="AR40" s="162"/>
      <c r="AS40" s="316"/>
      <c r="AT40" s="201"/>
      <c r="AU40" s="87"/>
      <c r="AV40" s="88"/>
      <c r="AW40" s="85"/>
      <c r="AX40" s="88"/>
      <c r="AY40" s="322"/>
      <c r="AZ40" s="88"/>
      <c r="BA40" s="322"/>
      <c r="BB40" s="88"/>
      <c r="BC40" s="89"/>
      <c r="BD40" s="103"/>
      <c r="BE40" s="322"/>
      <c r="BF40" s="88"/>
      <c r="BG40" s="87"/>
      <c r="BH40" s="225"/>
      <c r="BI40" s="240"/>
      <c r="BJ40" s="235"/>
      <c r="BK40" s="235"/>
      <c r="BL40" s="235"/>
      <c r="BM40" s="235"/>
      <c r="BN40" s="348" t="s">
        <v>60</v>
      </c>
      <c r="BO40" s="241"/>
      <c r="BQ40" s="241"/>
    </row>
    <row r="41" spans="1:69" ht="18.649999999999999" customHeight="1" x14ac:dyDescent="0.3">
      <c r="A41" s="541"/>
      <c r="B41" s="372" t="s">
        <v>112</v>
      </c>
      <c r="C41" s="373" t="s">
        <v>22</v>
      </c>
      <c r="D41" s="373" t="s">
        <v>39</v>
      </c>
      <c r="E41" s="373" t="s">
        <v>24</v>
      </c>
      <c r="F41" s="373" t="s">
        <v>122</v>
      </c>
      <c r="G41" s="374" t="s">
        <v>53</v>
      </c>
      <c r="H41" s="356" t="str">
        <f>'Document Catalogue'!I18</f>
        <v>Processing Policy for Association Complaints in the FSC Certification Scheme</v>
      </c>
      <c r="I41" s="376" t="s">
        <v>48</v>
      </c>
      <c r="J41" s="116" t="s">
        <v>29</v>
      </c>
      <c r="K41" s="117" t="s">
        <v>29</v>
      </c>
      <c r="L41" s="118" t="s">
        <v>29</v>
      </c>
      <c r="M41" s="117" t="s">
        <v>29</v>
      </c>
      <c r="N41" s="118" t="s">
        <v>29</v>
      </c>
      <c r="O41" s="117" t="s">
        <v>29</v>
      </c>
      <c r="P41" s="118" t="s">
        <v>29</v>
      </c>
      <c r="Q41" s="127" t="s">
        <v>29</v>
      </c>
      <c r="R41" s="118" t="s">
        <v>29</v>
      </c>
      <c r="S41" s="127" t="s">
        <v>29</v>
      </c>
      <c r="T41" s="128" t="s">
        <v>29</v>
      </c>
      <c r="U41" s="546" t="s">
        <v>29</v>
      </c>
      <c r="V41" s="547"/>
      <c r="W41" s="530" t="s">
        <v>29</v>
      </c>
      <c r="X41" s="85" t="s">
        <v>29</v>
      </c>
      <c r="Y41" s="539" t="s">
        <v>29</v>
      </c>
      <c r="Z41" s="540"/>
      <c r="AA41" s="85" t="s">
        <v>29</v>
      </c>
      <c r="AB41" s="151" t="s">
        <v>30</v>
      </c>
      <c r="AC41" s="322" t="s">
        <v>41</v>
      </c>
      <c r="AD41" s="151" t="s">
        <v>29</v>
      </c>
      <c r="AE41" s="85" t="s">
        <v>29</v>
      </c>
      <c r="AF41" s="530" t="s">
        <v>29</v>
      </c>
      <c r="AG41" s="85" t="s">
        <v>33</v>
      </c>
      <c r="AH41" s="319" t="s">
        <v>34</v>
      </c>
      <c r="AI41" s="87"/>
      <c r="AJ41" s="86"/>
      <c r="AK41" s="85"/>
      <c r="AL41" s="86"/>
      <c r="AM41" s="322"/>
      <c r="AN41" s="102"/>
      <c r="AO41" s="322"/>
      <c r="AP41" s="86"/>
      <c r="AQ41" s="322"/>
      <c r="AR41" s="86"/>
      <c r="AS41" s="322"/>
      <c r="AT41" s="86"/>
      <c r="AU41" s="87"/>
      <c r="AV41" s="88"/>
      <c r="AW41" s="85"/>
      <c r="AX41" s="88"/>
      <c r="AY41" s="322"/>
      <c r="AZ41" s="88"/>
      <c r="BA41" s="322"/>
      <c r="BB41" s="88"/>
      <c r="BC41" s="89"/>
      <c r="BD41" s="103"/>
      <c r="BE41" s="322"/>
      <c r="BF41" s="88"/>
      <c r="BG41" s="87"/>
      <c r="BH41" s="244"/>
      <c r="BI41" s="238"/>
      <c r="BJ41" s="232"/>
      <c r="BK41" s="232"/>
      <c r="BL41" s="232"/>
      <c r="BM41" s="232"/>
      <c r="BN41" s="345" t="s">
        <v>60</v>
      </c>
      <c r="BO41" s="241"/>
      <c r="BQ41" s="241"/>
    </row>
    <row r="42" spans="1:69" ht="16.5" customHeight="1" x14ac:dyDescent="0.3">
      <c r="A42" s="542"/>
      <c r="B42" s="368" t="s">
        <v>112</v>
      </c>
      <c r="C42" s="369" t="s">
        <v>22</v>
      </c>
      <c r="D42" s="369" t="s">
        <v>23</v>
      </c>
      <c r="E42" s="369" t="s">
        <v>24</v>
      </c>
      <c r="F42" s="370" t="s">
        <v>67</v>
      </c>
      <c r="G42" s="371" t="s">
        <v>90</v>
      </c>
      <c r="H42" s="354" t="str">
        <f>'Document Catalogue'!I6</f>
        <v>Policy for the association with FSC</v>
      </c>
      <c r="I42" s="375" t="s">
        <v>48</v>
      </c>
      <c r="J42" s="300"/>
      <c r="K42" s="301"/>
      <c r="L42" s="302"/>
      <c r="M42" s="301"/>
      <c r="N42" s="302"/>
      <c r="O42" s="301"/>
      <c r="P42" s="302"/>
      <c r="Q42" s="129"/>
      <c r="R42" s="302"/>
      <c r="S42" s="129"/>
      <c r="T42" s="303"/>
      <c r="U42" s="550"/>
      <c r="V42" s="547"/>
      <c r="W42" s="530"/>
      <c r="X42" s="85"/>
      <c r="Y42" s="539" t="s">
        <v>56</v>
      </c>
      <c r="Z42" s="540"/>
      <c r="AA42" s="85" t="s">
        <v>56</v>
      </c>
      <c r="AB42" s="151" t="s">
        <v>56</v>
      </c>
      <c r="AC42" s="322" t="s">
        <v>56</v>
      </c>
      <c r="AD42" s="151" t="s">
        <v>56</v>
      </c>
      <c r="AE42" s="85" t="s">
        <v>56</v>
      </c>
      <c r="AF42" s="530" t="s">
        <v>56</v>
      </c>
      <c r="AG42" s="85" t="s">
        <v>56</v>
      </c>
      <c r="AH42" s="321" t="s">
        <v>56</v>
      </c>
      <c r="AI42" s="87" t="s">
        <v>56</v>
      </c>
      <c r="AJ42" s="86" t="s">
        <v>56</v>
      </c>
      <c r="AK42" s="85" t="s">
        <v>56</v>
      </c>
      <c r="AL42" s="86" t="s">
        <v>56</v>
      </c>
      <c r="AM42" s="322" t="s">
        <v>56</v>
      </c>
      <c r="AN42" s="102" t="s">
        <v>56</v>
      </c>
      <c r="AO42" s="322" t="s">
        <v>56</v>
      </c>
      <c r="AP42" s="86" t="s">
        <v>56</v>
      </c>
      <c r="AQ42" s="322" t="s">
        <v>56</v>
      </c>
      <c r="AR42" s="86" t="s">
        <v>56</v>
      </c>
      <c r="AS42" s="322" t="s">
        <v>56</v>
      </c>
      <c r="AT42" s="86" t="s">
        <v>56</v>
      </c>
      <c r="AU42" s="87" t="s">
        <v>56</v>
      </c>
      <c r="AV42" s="141" t="s">
        <v>33</v>
      </c>
      <c r="AW42" s="85" t="s">
        <v>56</v>
      </c>
      <c r="AX42" s="88" t="s">
        <v>34</v>
      </c>
      <c r="AY42" s="322"/>
      <c r="AZ42" s="88"/>
      <c r="BA42" s="322"/>
      <c r="BB42" s="88"/>
      <c r="BC42" s="89"/>
      <c r="BD42" s="103"/>
      <c r="BE42" s="322"/>
      <c r="BF42" s="88"/>
      <c r="BG42" s="87"/>
      <c r="BH42" s="244"/>
      <c r="BI42" s="238"/>
      <c r="BJ42" s="232"/>
      <c r="BK42" s="232"/>
      <c r="BL42" s="232"/>
      <c r="BM42" s="232"/>
      <c r="BN42" s="345" t="s">
        <v>60</v>
      </c>
      <c r="BO42" s="241"/>
      <c r="BQ42" s="241"/>
    </row>
    <row r="43" spans="1:69" s="251" customFormat="1" x14ac:dyDescent="0.25">
      <c r="A43" s="245"/>
      <c r="B43" s="245"/>
      <c r="C43" s="245"/>
      <c r="D43" s="246"/>
      <c r="E43" s="245"/>
      <c r="F43" s="245"/>
      <c r="G43" s="245"/>
      <c r="H43" s="245"/>
      <c r="I43" s="247"/>
      <c r="J43" s="304" t="s">
        <v>123</v>
      </c>
      <c r="K43" s="305" t="s">
        <v>124</v>
      </c>
      <c r="L43" s="306"/>
      <c r="M43" s="307"/>
      <c r="N43" s="308"/>
      <c r="O43" s="307"/>
      <c r="P43" s="307"/>
      <c r="Q43" s="307"/>
      <c r="R43" s="307"/>
      <c r="S43" s="307"/>
      <c r="T43" s="307"/>
      <c r="U43" s="309"/>
      <c r="V43" s="245"/>
      <c r="W43" s="245"/>
      <c r="X43" s="506"/>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50"/>
      <c r="BH43" s="245"/>
      <c r="BJ43" s="252"/>
      <c r="BK43" s="252"/>
      <c r="BL43" s="252"/>
      <c r="BM43" s="252"/>
      <c r="BN43" s="248"/>
      <c r="BO43" s="245"/>
      <c r="BQ43" s="245"/>
    </row>
    <row r="44" spans="1:69" s="257" customFormat="1" ht="16" customHeight="1" x14ac:dyDescent="0.25">
      <c r="A44" s="219"/>
      <c r="B44" s="219"/>
      <c r="C44" s="219"/>
      <c r="D44" s="253"/>
      <c r="E44" s="219"/>
      <c r="F44" s="219"/>
      <c r="G44" s="219"/>
      <c r="H44" s="219"/>
      <c r="I44" s="254"/>
      <c r="J44" s="310" t="s">
        <v>125</v>
      </c>
      <c r="K44" s="311" t="s">
        <v>126</v>
      </c>
      <c r="L44" s="312"/>
      <c r="M44" s="312"/>
      <c r="N44" s="313"/>
      <c r="O44" s="312"/>
      <c r="P44" s="312"/>
      <c r="Q44" s="312"/>
      <c r="R44" s="312"/>
      <c r="S44" s="312"/>
      <c r="T44" s="312"/>
      <c r="U44" s="314"/>
      <c r="V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56"/>
      <c r="BH44" s="219"/>
      <c r="BJ44" s="258"/>
      <c r="BK44" s="258"/>
      <c r="BL44" s="258"/>
      <c r="BM44" s="258"/>
      <c r="BN44" s="255"/>
      <c r="BO44" s="219"/>
      <c r="BQ44" s="219"/>
    </row>
    <row r="45" spans="1:69" s="221" customFormat="1" ht="16" customHeight="1" x14ac:dyDescent="0.25">
      <c r="G45" s="245"/>
      <c r="H45" s="219"/>
      <c r="I45" s="259"/>
      <c r="J45" s="299"/>
      <c r="K45" s="267" t="s">
        <v>127</v>
      </c>
      <c r="L45" s="268"/>
      <c r="M45" s="268"/>
      <c r="N45" s="268"/>
      <c r="O45" s="268"/>
      <c r="P45" s="268"/>
      <c r="Q45" s="245"/>
      <c r="R45" s="245"/>
      <c r="S45" s="245"/>
      <c r="T45" s="245"/>
      <c r="U45" s="261"/>
      <c r="V45" s="245"/>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59"/>
      <c r="BH45" s="219"/>
      <c r="BJ45" s="262"/>
      <c r="BK45" s="262"/>
      <c r="BL45" s="262"/>
      <c r="BM45" s="262"/>
      <c r="BN45" s="260"/>
      <c r="BO45" s="219"/>
      <c r="BQ45" s="219"/>
    </row>
    <row r="46" spans="1:69" s="219" customFormat="1" ht="18.5" customHeight="1" x14ac:dyDescent="0.25">
      <c r="G46" s="245"/>
      <c r="I46" s="264"/>
      <c r="J46" s="266"/>
      <c r="K46" s="589" t="s">
        <v>128</v>
      </c>
      <c r="L46" s="589"/>
      <c r="M46" s="589"/>
      <c r="N46" s="589"/>
      <c r="O46" s="589"/>
      <c r="P46" s="589"/>
      <c r="Q46" s="589"/>
      <c r="R46" s="589"/>
      <c r="S46" s="589"/>
      <c r="T46" s="589"/>
      <c r="U46" s="590"/>
      <c r="V46" s="245"/>
      <c r="BG46" s="264"/>
      <c r="BJ46" s="220"/>
      <c r="BK46" s="220"/>
      <c r="BL46" s="220"/>
      <c r="BM46" s="220"/>
      <c r="BN46" s="265"/>
    </row>
    <row r="47" spans="1:69" s="219" customFormat="1" ht="16" customHeight="1" x14ac:dyDescent="0.25">
      <c r="A47" s="269"/>
      <c r="B47" s="269"/>
      <c r="C47" s="267"/>
      <c r="D47" s="245"/>
      <c r="E47" s="246"/>
      <c r="I47" s="264"/>
      <c r="J47" s="270"/>
      <c r="K47" s="267" t="s">
        <v>129</v>
      </c>
      <c r="L47" s="245"/>
      <c r="M47" s="268"/>
      <c r="N47" s="268"/>
      <c r="O47" s="268"/>
      <c r="P47" s="268"/>
      <c r="Q47" s="245"/>
      <c r="R47" s="245"/>
      <c r="S47" s="245"/>
      <c r="T47" s="245"/>
      <c r="U47" s="261"/>
      <c r="V47" s="245"/>
      <c r="BG47" s="264"/>
      <c r="BJ47" s="220"/>
      <c r="BK47" s="220"/>
      <c r="BL47" s="220"/>
      <c r="BM47" s="220"/>
      <c r="BN47" s="265"/>
    </row>
    <row r="48" spans="1:69" s="219" customFormat="1" ht="16" customHeight="1" x14ac:dyDescent="0.25">
      <c r="D48" s="253"/>
      <c r="I48" s="264"/>
      <c r="J48" s="271"/>
      <c r="K48" s="267" t="s">
        <v>130</v>
      </c>
      <c r="L48" s="245"/>
      <c r="M48" s="245"/>
      <c r="N48" s="245"/>
      <c r="O48" s="245"/>
      <c r="P48" s="245"/>
      <c r="Q48" s="245"/>
      <c r="R48" s="245"/>
      <c r="S48" s="245"/>
      <c r="T48" s="245"/>
      <c r="U48" s="261"/>
      <c r="V48" s="245"/>
      <c r="BG48" s="264"/>
      <c r="BJ48" s="220"/>
      <c r="BK48" s="220"/>
      <c r="BL48" s="220"/>
      <c r="BM48" s="220"/>
      <c r="BN48" s="265"/>
    </row>
    <row r="49" spans="4:69" s="219" customFormat="1" ht="16.5" customHeight="1" x14ac:dyDescent="0.25">
      <c r="D49" s="253"/>
      <c r="I49" s="264"/>
      <c r="J49" s="272"/>
      <c r="K49" s="267" t="s">
        <v>131</v>
      </c>
      <c r="L49" s="245"/>
      <c r="M49" s="245"/>
      <c r="N49" s="245"/>
      <c r="O49" s="245"/>
      <c r="P49" s="245"/>
      <c r="Q49" s="245"/>
      <c r="R49" s="245"/>
      <c r="S49" s="245"/>
      <c r="T49" s="245"/>
      <c r="U49" s="261"/>
      <c r="V49" s="245"/>
      <c r="BG49" s="264"/>
      <c r="BJ49" s="220"/>
      <c r="BK49" s="220"/>
      <c r="BL49" s="220"/>
      <c r="BM49" s="220"/>
      <c r="BN49" s="265"/>
    </row>
    <row r="50" spans="4:69" s="219" customFormat="1" ht="15.5" customHeight="1" x14ac:dyDescent="0.25">
      <c r="D50" s="253"/>
      <c r="I50" s="264"/>
      <c r="J50" s="273"/>
      <c r="K50" s="589" t="s">
        <v>132</v>
      </c>
      <c r="L50" s="589"/>
      <c r="M50" s="589"/>
      <c r="N50" s="589"/>
      <c r="O50" s="589"/>
      <c r="P50" s="589"/>
      <c r="Q50" s="589"/>
      <c r="R50" s="589"/>
      <c r="S50" s="589"/>
      <c r="T50" s="589"/>
      <c r="U50" s="590"/>
      <c r="V50" s="245"/>
      <c r="BG50" s="264"/>
      <c r="BJ50" s="220"/>
      <c r="BK50" s="220"/>
      <c r="BL50" s="220"/>
      <c r="BM50" s="220"/>
      <c r="BN50" s="265"/>
    </row>
    <row r="51" spans="4:69" s="219" customFormat="1" ht="17" customHeight="1" x14ac:dyDescent="0.25">
      <c r="D51" s="253"/>
      <c r="I51" s="264"/>
      <c r="J51" s="274"/>
      <c r="K51" s="589" t="s">
        <v>133</v>
      </c>
      <c r="L51" s="589"/>
      <c r="M51" s="589"/>
      <c r="N51" s="589"/>
      <c r="O51" s="589"/>
      <c r="P51" s="589"/>
      <c r="Q51" s="589"/>
      <c r="R51" s="589"/>
      <c r="S51" s="589"/>
      <c r="T51" s="589"/>
      <c r="U51" s="590"/>
      <c r="V51" s="245"/>
      <c r="BG51" s="264"/>
      <c r="BJ51" s="220"/>
      <c r="BK51" s="220"/>
      <c r="BL51" s="220"/>
      <c r="BM51" s="220"/>
      <c r="BN51" s="265"/>
    </row>
    <row r="52" spans="4:69" s="219" customFormat="1" ht="16" customHeight="1" x14ac:dyDescent="0.25">
      <c r="D52" s="253"/>
      <c r="I52" s="264"/>
      <c r="J52" s="275" t="s">
        <v>33</v>
      </c>
      <c r="K52" s="276" t="s">
        <v>134</v>
      </c>
      <c r="L52" s="245"/>
      <c r="M52" s="245"/>
      <c r="N52" s="245"/>
      <c r="O52" s="245"/>
      <c r="P52" s="245"/>
      <c r="Q52" s="245"/>
      <c r="R52" s="245"/>
      <c r="S52" s="245"/>
      <c r="T52" s="245"/>
      <c r="U52" s="261"/>
      <c r="V52" s="245"/>
      <c r="BG52" s="264"/>
      <c r="BJ52" s="220"/>
      <c r="BK52" s="220"/>
      <c r="BL52" s="220"/>
      <c r="BM52" s="220"/>
      <c r="BN52" s="265"/>
    </row>
    <row r="53" spans="4:69" s="219" customFormat="1" ht="16.5" customHeight="1" x14ac:dyDescent="0.25">
      <c r="D53" s="253"/>
      <c r="I53" s="264"/>
      <c r="J53" s="277" t="s">
        <v>34</v>
      </c>
      <c r="K53" s="276" t="s">
        <v>135</v>
      </c>
      <c r="L53" s="245"/>
      <c r="M53" s="245"/>
      <c r="N53" s="245"/>
      <c r="O53" s="245"/>
      <c r="P53" s="245"/>
      <c r="Q53" s="245"/>
      <c r="R53" s="245"/>
      <c r="S53" s="245"/>
      <c r="T53" s="245"/>
      <c r="U53" s="261"/>
      <c r="V53" s="245"/>
      <c r="BG53" s="264"/>
      <c r="BJ53" s="220"/>
      <c r="BK53" s="220"/>
      <c r="BL53" s="220"/>
      <c r="BM53" s="220"/>
      <c r="BN53" s="265"/>
    </row>
    <row r="54" spans="4:69" s="219" customFormat="1" ht="15" customHeight="1" x14ac:dyDescent="0.25">
      <c r="D54" s="253"/>
      <c r="I54" s="264"/>
      <c r="J54" s="278"/>
      <c r="K54" s="585" t="s">
        <v>136</v>
      </c>
      <c r="L54" s="585"/>
      <c r="M54" s="585"/>
      <c r="N54" s="585"/>
      <c r="O54" s="585"/>
      <c r="P54" s="585"/>
      <c r="Q54" s="585"/>
      <c r="R54" s="585"/>
      <c r="S54" s="245"/>
      <c r="T54" s="245"/>
      <c r="U54" s="261"/>
      <c r="V54" s="245"/>
      <c r="BG54" s="264"/>
      <c r="BJ54" s="220"/>
      <c r="BK54" s="220"/>
      <c r="BL54" s="220"/>
      <c r="BM54" s="220"/>
      <c r="BN54" s="265"/>
    </row>
    <row r="55" spans="4:69" s="219" customFormat="1" ht="15.5" customHeight="1" x14ac:dyDescent="0.25">
      <c r="D55" s="253"/>
      <c r="I55" s="264"/>
      <c r="J55" s="279"/>
      <c r="K55" s="584" t="s">
        <v>137</v>
      </c>
      <c r="L55" s="584"/>
      <c r="M55" s="584"/>
      <c r="N55" s="584"/>
      <c r="O55" s="584"/>
      <c r="P55" s="584"/>
      <c r="Q55" s="584"/>
      <c r="R55" s="249"/>
      <c r="S55" s="249"/>
      <c r="T55" s="249"/>
      <c r="U55" s="263"/>
      <c r="V55" s="245"/>
      <c r="BG55" s="264"/>
      <c r="BJ55" s="220"/>
      <c r="BK55" s="220"/>
      <c r="BL55" s="220"/>
      <c r="BM55" s="220"/>
      <c r="BN55" s="265"/>
    </row>
    <row r="56" spans="4:69" x14ac:dyDescent="0.25">
      <c r="BG56" s="281"/>
      <c r="BO56" s="224"/>
      <c r="BQ56" s="224"/>
    </row>
    <row r="57" spans="4:69" x14ac:dyDescent="0.25">
      <c r="BG57" s="281"/>
      <c r="BO57" s="224"/>
      <c r="BQ57" s="224"/>
    </row>
    <row r="58" spans="4:69" x14ac:dyDescent="0.25">
      <c r="BG58" s="281"/>
      <c r="BO58" s="224"/>
      <c r="BQ58" s="224"/>
    </row>
    <row r="59" spans="4:69" x14ac:dyDescent="0.25">
      <c r="BG59" s="281"/>
      <c r="BO59" s="224"/>
      <c r="BQ59" s="224"/>
    </row>
    <row r="60" spans="4:69" x14ac:dyDescent="0.25">
      <c r="BG60" s="281"/>
      <c r="BO60" s="224"/>
      <c r="BQ60" s="224"/>
    </row>
    <row r="61" spans="4:69" x14ac:dyDescent="0.25">
      <c r="BG61" s="281"/>
      <c r="BO61" s="224"/>
      <c r="BQ61" s="224"/>
    </row>
    <row r="62" spans="4:69" x14ac:dyDescent="0.25">
      <c r="BG62" s="281"/>
      <c r="BO62" s="224"/>
      <c r="BQ62" s="224"/>
    </row>
    <row r="63" spans="4:69" x14ac:dyDescent="0.25">
      <c r="BG63" s="281"/>
      <c r="BO63" s="224"/>
      <c r="BQ63" s="224"/>
    </row>
    <row r="64" spans="4:69" x14ac:dyDescent="0.25">
      <c r="BG64" s="281"/>
      <c r="BO64" s="224"/>
      <c r="BQ64" s="224"/>
    </row>
    <row r="65" spans="1:69" x14ac:dyDescent="0.25">
      <c r="A65" s="224"/>
      <c r="B65" s="224"/>
      <c r="C65" s="224"/>
      <c r="D65" s="284"/>
      <c r="E65" s="224"/>
      <c r="F65" s="224"/>
      <c r="G65" s="224"/>
      <c r="H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24"/>
      <c r="BF65" s="224"/>
      <c r="BG65" s="281"/>
      <c r="BH65" s="224"/>
      <c r="BO65" s="224"/>
      <c r="BQ65" s="224"/>
    </row>
    <row r="66" spans="1:69" x14ac:dyDescent="0.25">
      <c r="A66" s="224"/>
      <c r="B66" s="224"/>
      <c r="C66" s="224"/>
      <c r="D66" s="284"/>
      <c r="E66" s="224"/>
      <c r="F66" s="224"/>
      <c r="G66" s="224"/>
      <c r="H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4"/>
      <c r="BC66" s="224"/>
      <c r="BD66" s="224"/>
      <c r="BE66" s="224"/>
      <c r="BF66" s="224"/>
      <c r="BG66" s="281"/>
      <c r="BH66" s="224"/>
      <c r="BO66" s="224"/>
      <c r="BQ66" s="224"/>
    </row>
    <row r="67" spans="1:69" s="224" customFormat="1" ht="10.5" x14ac:dyDescent="0.25">
      <c r="D67" s="284"/>
      <c r="I67" s="285"/>
      <c r="BG67" s="285"/>
      <c r="BJ67" s="287"/>
      <c r="BK67" s="287"/>
      <c r="BL67" s="287"/>
      <c r="BM67" s="287"/>
      <c r="BN67" s="286"/>
    </row>
    <row r="68" spans="1:69" s="224" customFormat="1" ht="10.5" x14ac:dyDescent="0.25">
      <c r="D68" s="284"/>
      <c r="I68" s="285"/>
      <c r="BG68" s="285"/>
      <c r="BJ68" s="287"/>
      <c r="BK68" s="287"/>
      <c r="BL68" s="287"/>
      <c r="BM68" s="287"/>
      <c r="BN68" s="286"/>
    </row>
    <row r="69" spans="1:69" s="224" customFormat="1" ht="10.5" x14ac:dyDescent="0.25">
      <c r="D69" s="284"/>
      <c r="I69" s="285"/>
      <c r="BG69" s="285"/>
      <c r="BJ69" s="287"/>
      <c r="BK69" s="287"/>
      <c r="BL69" s="287"/>
      <c r="BM69" s="287"/>
      <c r="BN69" s="286"/>
    </row>
    <row r="70" spans="1:69" s="224" customFormat="1" ht="10.5" x14ac:dyDescent="0.25">
      <c r="D70" s="284"/>
      <c r="I70" s="285"/>
      <c r="BG70" s="285"/>
      <c r="BJ70" s="287"/>
      <c r="BK70" s="287"/>
      <c r="BL70" s="287"/>
      <c r="BM70" s="287"/>
      <c r="BN70" s="286"/>
    </row>
    <row r="71" spans="1:69" s="224" customFormat="1" x14ac:dyDescent="0.25">
      <c r="D71" s="284"/>
      <c r="I71" s="285"/>
      <c r="BG71" s="285"/>
      <c r="BJ71" s="287"/>
      <c r="BK71" s="287"/>
      <c r="BL71" s="287"/>
      <c r="BM71" s="287"/>
      <c r="BN71" s="286"/>
      <c r="BO71" s="222"/>
      <c r="BQ71" s="222"/>
    </row>
    <row r="72" spans="1:69" s="224" customFormat="1" x14ac:dyDescent="0.25">
      <c r="D72" s="284"/>
      <c r="I72" s="285"/>
      <c r="BG72" s="285"/>
      <c r="BJ72" s="287"/>
      <c r="BK72" s="287"/>
      <c r="BL72" s="287"/>
      <c r="BM72" s="287"/>
      <c r="BN72" s="286"/>
      <c r="BO72" s="222"/>
      <c r="BQ72" s="222"/>
    </row>
    <row r="73" spans="1:69" s="224" customFormat="1" x14ac:dyDescent="0.25">
      <c r="D73" s="284"/>
      <c r="I73" s="285"/>
      <c r="BG73" s="285"/>
      <c r="BJ73" s="287"/>
      <c r="BK73" s="287"/>
      <c r="BL73" s="287"/>
      <c r="BM73" s="287"/>
      <c r="BN73" s="286"/>
      <c r="BO73" s="222"/>
      <c r="BQ73" s="222"/>
    </row>
    <row r="74" spans="1:69" s="224" customFormat="1" x14ac:dyDescent="0.25">
      <c r="D74" s="284"/>
      <c r="I74" s="285"/>
      <c r="BG74" s="285"/>
      <c r="BJ74" s="287"/>
      <c r="BK74" s="287"/>
      <c r="BL74" s="287"/>
      <c r="BM74" s="287"/>
      <c r="BN74" s="286"/>
      <c r="BO74" s="222"/>
      <c r="BQ74" s="222"/>
    </row>
    <row r="75" spans="1:69" s="224" customFormat="1" x14ac:dyDescent="0.25">
      <c r="D75" s="284"/>
      <c r="I75" s="285"/>
      <c r="BG75" s="285"/>
      <c r="BJ75" s="287"/>
      <c r="BK75" s="287"/>
      <c r="BL75" s="287"/>
      <c r="BM75" s="287"/>
      <c r="BN75" s="286"/>
      <c r="BO75" s="222"/>
      <c r="BQ75" s="222"/>
    </row>
    <row r="76" spans="1:69" s="224" customFormat="1" x14ac:dyDescent="0.25">
      <c r="D76" s="284"/>
      <c r="I76" s="285"/>
      <c r="BG76" s="285"/>
      <c r="BJ76" s="287"/>
      <c r="BK76" s="287"/>
      <c r="BL76" s="287"/>
      <c r="BM76" s="287"/>
      <c r="BN76" s="286"/>
      <c r="BO76" s="222"/>
      <c r="BQ76" s="222"/>
    </row>
    <row r="77" spans="1:69" s="224" customFormat="1" x14ac:dyDescent="0.25">
      <c r="D77" s="284"/>
      <c r="I77" s="285"/>
      <c r="BG77" s="285"/>
      <c r="BJ77" s="287"/>
      <c r="BK77" s="287"/>
      <c r="BL77" s="287"/>
      <c r="BM77" s="287"/>
      <c r="BN77" s="286"/>
      <c r="BO77" s="222"/>
      <c r="BQ77" s="222"/>
    </row>
    <row r="78" spans="1:69" s="224" customFormat="1" x14ac:dyDescent="0.25">
      <c r="D78" s="284"/>
      <c r="I78" s="285"/>
      <c r="BG78" s="285"/>
      <c r="BJ78" s="287"/>
      <c r="BK78" s="287"/>
      <c r="BL78" s="287"/>
      <c r="BM78" s="287"/>
      <c r="BN78" s="286"/>
      <c r="BO78" s="222"/>
      <c r="BQ78" s="222"/>
    </row>
    <row r="79" spans="1:69" s="224" customFormat="1" x14ac:dyDescent="0.25">
      <c r="D79" s="284"/>
      <c r="I79" s="285"/>
      <c r="BG79" s="285"/>
      <c r="BJ79" s="287"/>
      <c r="BK79" s="287"/>
      <c r="BL79" s="287"/>
      <c r="BM79" s="287"/>
      <c r="BN79" s="286"/>
      <c r="BO79" s="222"/>
      <c r="BQ79" s="222"/>
    </row>
    <row r="80" spans="1:69" s="224" customFormat="1" x14ac:dyDescent="0.25">
      <c r="A80" s="222"/>
      <c r="B80" s="222"/>
      <c r="C80" s="222"/>
      <c r="D80" s="280"/>
      <c r="E80" s="222"/>
      <c r="F80" s="222"/>
      <c r="G80" s="222"/>
      <c r="H80" s="222"/>
      <c r="I80" s="285"/>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c r="AS80" s="222"/>
      <c r="AT80" s="222"/>
      <c r="AU80" s="222"/>
      <c r="AV80" s="222"/>
      <c r="AW80" s="222"/>
      <c r="AX80" s="222"/>
      <c r="AY80" s="222"/>
      <c r="AZ80" s="222"/>
      <c r="BA80" s="222"/>
      <c r="BB80" s="222"/>
      <c r="BC80" s="222"/>
      <c r="BD80" s="222"/>
      <c r="BE80" s="222"/>
      <c r="BF80" s="222"/>
      <c r="BG80" s="285"/>
      <c r="BH80" s="222"/>
      <c r="BJ80" s="287"/>
      <c r="BK80" s="287"/>
      <c r="BL80" s="287"/>
      <c r="BM80" s="287"/>
      <c r="BN80" s="286"/>
      <c r="BO80" s="222"/>
      <c r="BQ80" s="222"/>
    </row>
    <row r="81" spans="1:69" s="224" customFormat="1" x14ac:dyDescent="0.25">
      <c r="A81" s="222"/>
      <c r="B81" s="222"/>
      <c r="C81" s="222"/>
      <c r="D81" s="280"/>
      <c r="E81" s="222"/>
      <c r="F81" s="222"/>
      <c r="G81" s="222"/>
      <c r="H81" s="222"/>
      <c r="I81" s="285"/>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2"/>
      <c r="AY81" s="222"/>
      <c r="AZ81" s="222"/>
      <c r="BA81" s="222"/>
      <c r="BB81" s="222"/>
      <c r="BC81" s="222"/>
      <c r="BD81" s="222"/>
      <c r="BE81" s="222"/>
      <c r="BF81" s="222"/>
      <c r="BG81" s="285"/>
      <c r="BH81" s="222"/>
      <c r="BJ81" s="287"/>
      <c r="BK81" s="287"/>
      <c r="BL81" s="287"/>
      <c r="BM81" s="287"/>
      <c r="BN81" s="286"/>
      <c r="BO81" s="222"/>
      <c r="BQ81" s="222"/>
    </row>
    <row r="82" spans="1:69" x14ac:dyDescent="0.25">
      <c r="BF82" s="281"/>
      <c r="BG82" s="281"/>
    </row>
    <row r="83" spans="1:69" x14ac:dyDescent="0.25">
      <c r="BF83" s="281"/>
      <c r="BG83" s="281"/>
    </row>
    <row r="84" spans="1:69" x14ac:dyDescent="0.25">
      <c r="BF84" s="281"/>
      <c r="BG84" s="281"/>
    </row>
    <row r="85" spans="1:69" x14ac:dyDescent="0.25">
      <c r="BF85" s="281"/>
      <c r="BG85" s="281"/>
    </row>
    <row r="86" spans="1:69" x14ac:dyDescent="0.25">
      <c r="BF86" s="281"/>
      <c r="BG86" s="281"/>
    </row>
    <row r="87" spans="1:69" x14ac:dyDescent="0.25">
      <c r="BF87" s="281"/>
      <c r="BG87" s="281"/>
    </row>
    <row r="88" spans="1:69" x14ac:dyDescent="0.25">
      <c r="BF88" s="281"/>
      <c r="BG88" s="281"/>
    </row>
    <row r="89" spans="1:69" x14ac:dyDescent="0.25">
      <c r="BF89" s="281"/>
      <c r="BG89" s="281"/>
    </row>
    <row r="90" spans="1:69" x14ac:dyDescent="0.25">
      <c r="BF90" s="281"/>
      <c r="BG90" s="281"/>
    </row>
    <row r="91" spans="1:69" x14ac:dyDescent="0.25">
      <c r="BF91" s="281"/>
      <c r="BG91" s="281"/>
    </row>
    <row r="92" spans="1:69" x14ac:dyDescent="0.25">
      <c r="BF92" s="281"/>
      <c r="BG92" s="281"/>
    </row>
    <row r="93" spans="1:69" x14ac:dyDescent="0.25">
      <c r="BF93" s="281"/>
      <c r="BG93" s="281"/>
    </row>
    <row r="94" spans="1:69" x14ac:dyDescent="0.25">
      <c r="BF94" s="281"/>
      <c r="BG94" s="281"/>
    </row>
    <row r="95" spans="1:69" x14ac:dyDescent="0.25">
      <c r="BF95" s="281"/>
      <c r="BG95" s="281"/>
    </row>
    <row r="96" spans="1:69" x14ac:dyDescent="0.25">
      <c r="BF96" s="281"/>
      <c r="BG96" s="281"/>
    </row>
    <row r="97" spans="58:59" x14ac:dyDescent="0.25">
      <c r="BF97" s="281"/>
      <c r="BG97" s="281"/>
    </row>
    <row r="98" spans="58:59" x14ac:dyDescent="0.25">
      <c r="BF98" s="281"/>
      <c r="BG98" s="281"/>
    </row>
    <row r="99" spans="58:59" x14ac:dyDescent="0.25">
      <c r="BF99" s="281"/>
      <c r="BG99" s="281"/>
    </row>
    <row r="100" spans="58:59" x14ac:dyDescent="0.25">
      <c r="BF100" s="281"/>
      <c r="BG100" s="281"/>
    </row>
    <row r="101" spans="58:59" x14ac:dyDescent="0.25">
      <c r="BF101" s="281"/>
      <c r="BG101" s="281"/>
    </row>
    <row r="102" spans="58:59" x14ac:dyDescent="0.25">
      <c r="BF102" s="281"/>
      <c r="BG102" s="281"/>
    </row>
    <row r="103" spans="58:59" x14ac:dyDescent="0.25">
      <c r="BF103" s="281"/>
      <c r="BG103" s="281"/>
    </row>
    <row r="104" spans="58:59" x14ac:dyDescent="0.25">
      <c r="BF104" s="281"/>
      <c r="BG104" s="281"/>
    </row>
    <row r="105" spans="58:59" x14ac:dyDescent="0.25">
      <c r="BF105" s="281"/>
      <c r="BG105" s="281"/>
    </row>
    <row r="106" spans="58:59" x14ac:dyDescent="0.25">
      <c r="BF106" s="281"/>
      <c r="BG106" s="281"/>
    </row>
    <row r="107" spans="58:59" x14ac:dyDescent="0.25">
      <c r="BF107" s="281"/>
      <c r="BG107" s="281"/>
    </row>
    <row r="108" spans="58:59" x14ac:dyDescent="0.25">
      <c r="BF108" s="281"/>
      <c r="BG108" s="281"/>
    </row>
    <row r="109" spans="58:59" x14ac:dyDescent="0.25">
      <c r="BF109" s="281"/>
      <c r="BG109" s="281"/>
    </row>
    <row r="110" spans="58:59" x14ac:dyDescent="0.25">
      <c r="BF110" s="281"/>
      <c r="BG110" s="281"/>
    </row>
    <row r="111" spans="58:59" x14ac:dyDescent="0.25">
      <c r="BF111" s="281"/>
      <c r="BG111" s="281"/>
    </row>
    <row r="112" spans="58:59" x14ac:dyDescent="0.25">
      <c r="BF112" s="281"/>
      <c r="BG112" s="281"/>
    </row>
    <row r="113" spans="58:59" x14ac:dyDescent="0.25">
      <c r="BF113" s="281"/>
      <c r="BG113" s="281"/>
    </row>
    <row r="114" spans="58:59" x14ac:dyDescent="0.25">
      <c r="BF114" s="281"/>
      <c r="BG114" s="281"/>
    </row>
    <row r="115" spans="58:59" x14ac:dyDescent="0.25">
      <c r="BF115" s="281"/>
      <c r="BG115" s="281"/>
    </row>
    <row r="116" spans="58:59" x14ac:dyDescent="0.25">
      <c r="BF116" s="281"/>
      <c r="BG116" s="281"/>
    </row>
    <row r="117" spans="58:59" x14ac:dyDescent="0.25">
      <c r="BF117" s="281"/>
      <c r="BG117" s="281"/>
    </row>
    <row r="118" spans="58:59" x14ac:dyDescent="0.25">
      <c r="BF118" s="281"/>
      <c r="BG118" s="281"/>
    </row>
    <row r="119" spans="58:59" x14ac:dyDescent="0.25">
      <c r="BF119" s="281"/>
      <c r="BG119" s="281"/>
    </row>
    <row r="120" spans="58:59" x14ac:dyDescent="0.25">
      <c r="BF120" s="281"/>
      <c r="BG120" s="281"/>
    </row>
    <row r="121" spans="58:59" x14ac:dyDescent="0.25">
      <c r="BF121" s="281"/>
      <c r="BG121" s="281"/>
    </row>
    <row r="122" spans="58:59" x14ac:dyDescent="0.25">
      <c r="BF122" s="281"/>
      <c r="BG122" s="281"/>
    </row>
    <row r="123" spans="58:59" x14ac:dyDescent="0.25">
      <c r="BF123" s="281"/>
      <c r="BG123" s="281"/>
    </row>
    <row r="124" spans="58:59" x14ac:dyDescent="0.25">
      <c r="BF124" s="281"/>
      <c r="BG124" s="281"/>
    </row>
    <row r="125" spans="58:59" x14ac:dyDescent="0.25">
      <c r="BF125" s="281"/>
      <c r="BG125" s="281"/>
    </row>
    <row r="126" spans="58:59" x14ac:dyDescent="0.25">
      <c r="BF126" s="281"/>
      <c r="BG126" s="281"/>
    </row>
    <row r="127" spans="58:59" x14ac:dyDescent="0.25">
      <c r="BF127" s="281"/>
      <c r="BG127" s="281"/>
    </row>
    <row r="128" spans="58:59" x14ac:dyDescent="0.25">
      <c r="BF128" s="281"/>
      <c r="BG128" s="281"/>
    </row>
    <row r="129" spans="58:59" x14ac:dyDescent="0.25">
      <c r="BF129" s="281"/>
      <c r="BG129" s="281"/>
    </row>
    <row r="130" spans="58:59" x14ac:dyDescent="0.25">
      <c r="BF130" s="281"/>
      <c r="BG130" s="281"/>
    </row>
    <row r="131" spans="58:59" x14ac:dyDescent="0.25">
      <c r="BF131" s="281"/>
      <c r="BG131" s="281"/>
    </row>
    <row r="132" spans="58:59" x14ac:dyDescent="0.25">
      <c r="BF132" s="281"/>
      <c r="BG132" s="281"/>
    </row>
    <row r="133" spans="58:59" x14ac:dyDescent="0.25">
      <c r="BF133" s="281"/>
      <c r="BG133" s="281"/>
    </row>
    <row r="134" spans="58:59" x14ac:dyDescent="0.25">
      <c r="BF134" s="281"/>
      <c r="BG134" s="281"/>
    </row>
    <row r="135" spans="58:59" x14ac:dyDescent="0.25">
      <c r="BF135" s="281"/>
      <c r="BG135" s="281"/>
    </row>
    <row r="136" spans="58:59" x14ac:dyDescent="0.25">
      <c r="BF136" s="281"/>
      <c r="BG136" s="281"/>
    </row>
    <row r="137" spans="58:59" x14ac:dyDescent="0.25">
      <c r="BF137" s="281"/>
      <c r="BG137" s="281"/>
    </row>
    <row r="138" spans="58:59" x14ac:dyDescent="0.25">
      <c r="BF138" s="281"/>
      <c r="BG138" s="281"/>
    </row>
    <row r="139" spans="58:59" x14ac:dyDescent="0.25">
      <c r="BF139" s="281"/>
      <c r="BG139" s="281"/>
    </row>
    <row r="140" spans="58:59" x14ac:dyDescent="0.25">
      <c r="BF140" s="281"/>
      <c r="BG140" s="281"/>
    </row>
    <row r="141" spans="58:59" x14ac:dyDescent="0.25">
      <c r="BF141" s="281"/>
      <c r="BG141" s="281"/>
    </row>
    <row r="142" spans="58:59" x14ac:dyDescent="0.25">
      <c r="BF142" s="281"/>
      <c r="BG142" s="281"/>
    </row>
    <row r="143" spans="58:59" x14ac:dyDescent="0.25">
      <c r="BF143" s="281"/>
      <c r="BG143" s="281"/>
    </row>
    <row r="144" spans="58:59" x14ac:dyDescent="0.25">
      <c r="BF144" s="281"/>
      <c r="BG144" s="281"/>
    </row>
    <row r="145" spans="58:59" x14ac:dyDescent="0.25">
      <c r="BF145" s="281"/>
      <c r="BG145" s="281"/>
    </row>
    <row r="146" spans="58:59" x14ac:dyDescent="0.25">
      <c r="BF146" s="281"/>
      <c r="BG146" s="281"/>
    </row>
    <row r="147" spans="58:59" x14ac:dyDescent="0.25">
      <c r="BF147" s="281"/>
      <c r="BG147" s="281"/>
    </row>
    <row r="148" spans="58:59" x14ac:dyDescent="0.25">
      <c r="BF148" s="281"/>
      <c r="BG148" s="281"/>
    </row>
    <row r="149" spans="58:59" x14ac:dyDescent="0.25">
      <c r="BF149" s="281"/>
      <c r="BG149" s="281"/>
    </row>
    <row r="150" spans="58:59" x14ac:dyDescent="0.25">
      <c r="BF150" s="281"/>
      <c r="BG150" s="281"/>
    </row>
    <row r="151" spans="58:59" x14ac:dyDescent="0.25">
      <c r="BF151" s="281"/>
      <c r="BG151" s="281"/>
    </row>
    <row r="152" spans="58:59" x14ac:dyDescent="0.25">
      <c r="BF152" s="281"/>
      <c r="BG152" s="281"/>
    </row>
    <row r="153" spans="58:59" x14ac:dyDescent="0.25">
      <c r="BF153" s="281"/>
      <c r="BG153" s="281"/>
    </row>
    <row r="154" spans="58:59" x14ac:dyDescent="0.25">
      <c r="BF154" s="281"/>
      <c r="BG154" s="281"/>
    </row>
    <row r="155" spans="58:59" x14ac:dyDescent="0.25">
      <c r="BF155" s="281"/>
      <c r="BG155" s="281"/>
    </row>
    <row r="156" spans="58:59" x14ac:dyDescent="0.25">
      <c r="BF156" s="281"/>
      <c r="BG156" s="281"/>
    </row>
    <row r="157" spans="58:59" x14ac:dyDescent="0.25">
      <c r="BF157" s="281"/>
      <c r="BG157" s="281"/>
    </row>
    <row r="158" spans="58:59" x14ac:dyDescent="0.25">
      <c r="BF158" s="281"/>
      <c r="BG158" s="281"/>
    </row>
    <row r="159" spans="58:59" x14ac:dyDescent="0.25">
      <c r="BF159" s="281"/>
      <c r="BG159" s="281"/>
    </row>
    <row r="160" spans="58:59" x14ac:dyDescent="0.25">
      <c r="BF160" s="281"/>
      <c r="BG160" s="281"/>
    </row>
    <row r="161" spans="58:59" x14ac:dyDescent="0.25">
      <c r="BF161" s="281"/>
      <c r="BG161" s="281"/>
    </row>
    <row r="162" spans="58:59" x14ac:dyDescent="0.25">
      <c r="BF162" s="281"/>
      <c r="BG162" s="281"/>
    </row>
    <row r="163" spans="58:59" x14ac:dyDescent="0.25">
      <c r="BF163" s="281"/>
      <c r="BG163" s="281"/>
    </row>
    <row r="164" spans="58:59" x14ac:dyDescent="0.25">
      <c r="BF164" s="281"/>
      <c r="BG164" s="281"/>
    </row>
    <row r="165" spans="58:59" x14ac:dyDescent="0.25">
      <c r="BF165" s="281"/>
      <c r="BG165" s="281"/>
    </row>
    <row r="166" spans="58:59" x14ac:dyDescent="0.25">
      <c r="BF166" s="281"/>
      <c r="BG166" s="281"/>
    </row>
    <row r="167" spans="58:59" x14ac:dyDescent="0.25">
      <c r="BF167" s="281"/>
      <c r="BG167" s="281"/>
    </row>
    <row r="168" spans="58:59" x14ac:dyDescent="0.25">
      <c r="BF168" s="281"/>
      <c r="BG168" s="281"/>
    </row>
    <row r="169" spans="58:59" x14ac:dyDescent="0.25">
      <c r="BF169" s="281"/>
      <c r="BG169" s="281"/>
    </row>
    <row r="170" spans="58:59" x14ac:dyDescent="0.25">
      <c r="BF170" s="281"/>
      <c r="BG170" s="281"/>
    </row>
    <row r="171" spans="58:59" x14ac:dyDescent="0.25">
      <c r="BF171" s="281"/>
      <c r="BG171" s="281"/>
    </row>
    <row r="172" spans="58:59" x14ac:dyDescent="0.25">
      <c r="BF172" s="281"/>
      <c r="BG172" s="281"/>
    </row>
    <row r="173" spans="58:59" x14ac:dyDescent="0.25">
      <c r="BF173" s="281"/>
      <c r="BG173" s="281"/>
    </row>
    <row r="174" spans="58:59" x14ac:dyDescent="0.25">
      <c r="BF174" s="281"/>
      <c r="BG174" s="281"/>
    </row>
    <row r="175" spans="58:59" x14ac:dyDescent="0.25">
      <c r="BF175" s="281"/>
      <c r="BG175" s="281"/>
    </row>
    <row r="176" spans="58:59" x14ac:dyDescent="0.25">
      <c r="BF176" s="281"/>
      <c r="BG176" s="281"/>
    </row>
    <row r="177" spans="58:59" x14ac:dyDescent="0.25">
      <c r="BF177" s="281"/>
      <c r="BG177" s="281"/>
    </row>
    <row r="178" spans="58:59" x14ac:dyDescent="0.25">
      <c r="BF178" s="281"/>
      <c r="BG178" s="281"/>
    </row>
    <row r="179" spans="58:59" x14ac:dyDescent="0.25">
      <c r="BF179" s="281"/>
      <c r="BG179" s="281"/>
    </row>
    <row r="180" spans="58:59" x14ac:dyDescent="0.25">
      <c r="BF180" s="281"/>
      <c r="BG180" s="281"/>
    </row>
    <row r="181" spans="58:59" x14ac:dyDescent="0.25">
      <c r="BF181" s="281"/>
      <c r="BG181" s="281"/>
    </row>
    <row r="182" spans="58:59" x14ac:dyDescent="0.25">
      <c r="BF182" s="281"/>
      <c r="BG182" s="281"/>
    </row>
    <row r="183" spans="58:59" x14ac:dyDescent="0.25">
      <c r="BF183" s="281"/>
      <c r="BG183" s="281"/>
    </row>
    <row r="184" spans="58:59" x14ac:dyDescent="0.25">
      <c r="BF184" s="281"/>
      <c r="BG184" s="281"/>
    </row>
    <row r="185" spans="58:59" x14ac:dyDescent="0.25">
      <c r="BF185" s="281"/>
      <c r="BG185" s="281"/>
    </row>
    <row r="186" spans="58:59" x14ac:dyDescent="0.25">
      <c r="BF186" s="281"/>
      <c r="BG186" s="281"/>
    </row>
    <row r="187" spans="58:59" x14ac:dyDescent="0.25">
      <c r="BF187" s="281"/>
      <c r="BG187" s="281"/>
    </row>
    <row r="188" spans="58:59" x14ac:dyDescent="0.25">
      <c r="BF188" s="281"/>
      <c r="BG188" s="281"/>
    </row>
    <row r="189" spans="58:59" x14ac:dyDescent="0.25">
      <c r="BF189" s="281"/>
      <c r="BG189" s="281"/>
    </row>
    <row r="190" spans="58:59" x14ac:dyDescent="0.25">
      <c r="BF190" s="281"/>
      <c r="BG190" s="281"/>
    </row>
    <row r="191" spans="58:59" x14ac:dyDescent="0.25">
      <c r="BF191" s="281"/>
      <c r="BG191" s="281"/>
    </row>
    <row r="192" spans="58:59" x14ac:dyDescent="0.25">
      <c r="BF192" s="281"/>
      <c r="BG192" s="281"/>
    </row>
    <row r="193" spans="58:59" x14ac:dyDescent="0.25">
      <c r="BF193" s="281"/>
      <c r="BG193" s="281"/>
    </row>
    <row r="194" spans="58:59" x14ac:dyDescent="0.25">
      <c r="BF194" s="281"/>
      <c r="BG194" s="281"/>
    </row>
    <row r="195" spans="58:59" x14ac:dyDescent="0.25">
      <c r="BF195" s="281"/>
      <c r="BG195" s="281"/>
    </row>
    <row r="196" spans="58:59" x14ac:dyDescent="0.25">
      <c r="BF196" s="281"/>
      <c r="BG196" s="281"/>
    </row>
    <row r="197" spans="58:59" x14ac:dyDescent="0.25">
      <c r="BF197" s="281"/>
      <c r="BG197" s="281"/>
    </row>
    <row r="198" spans="58:59" x14ac:dyDescent="0.25">
      <c r="BF198" s="281"/>
      <c r="BG198" s="281"/>
    </row>
    <row r="199" spans="58:59" x14ac:dyDescent="0.25">
      <c r="BF199" s="281"/>
      <c r="BG199" s="281"/>
    </row>
    <row r="200" spans="58:59" x14ac:dyDescent="0.25">
      <c r="BF200" s="281"/>
      <c r="BG200" s="281"/>
    </row>
    <row r="201" spans="58:59" x14ac:dyDescent="0.25">
      <c r="BF201" s="281"/>
      <c r="BG201" s="281"/>
    </row>
    <row r="202" spans="58:59" x14ac:dyDescent="0.25">
      <c r="BF202" s="281"/>
      <c r="BG202" s="281"/>
    </row>
    <row r="203" spans="58:59" x14ac:dyDescent="0.25">
      <c r="BF203" s="281"/>
      <c r="BG203" s="281"/>
    </row>
    <row r="204" spans="58:59" x14ac:dyDescent="0.25">
      <c r="BF204" s="281"/>
      <c r="BG204" s="281"/>
    </row>
    <row r="205" spans="58:59" x14ac:dyDescent="0.25">
      <c r="BF205" s="281"/>
      <c r="BG205" s="281"/>
    </row>
    <row r="206" spans="58:59" x14ac:dyDescent="0.25">
      <c r="BF206" s="281"/>
      <c r="BG206" s="281"/>
    </row>
    <row r="207" spans="58:59" x14ac:dyDescent="0.25">
      <c r="BF207" s="281"/>
      <c r="BG207" s="281"/>
    </row>
    <row r="208" spans="58:59" x14ac:dyDescent="0.25">
      <c r="BF208" s="281"/>
      <c r="BG208" s="281"/>
    </row>
    <row r="209" spans="58:59" x14ac:dyDescent="0.25">
      <c r="BF209" s="281"/>
      <c r="BG209" s="281"/>
    </row>
    <row r="210" spans="58:59" x14ac:dyDescent="0.25">
      <c r="BF210" s="281"/>
      <c r="BG210" s="281"/>
    </row>
    <row r="211" spans="58:59" x14ac:dyDescent="0.25">
      <c r="BF211" s="281"/>
      <c r="BG211" s="281"/>
    </row>
    <row r="212" spans="58:59" x14ac:dyDescent="0.25">
      <c r="BF212" s="281"/>
      <c r="BG212" s="281"/>
    </row>
    <row r="213" spans="58:59" x14ac:dyDescent="0.25">
      <c r="BF213" s="281"/>
      <c r="BG213" s="281"/>
    </row>
    <row r="214" spans="58:59" x14ac:dyDescent="0.25">
      <c r="BF214" s="281"/>
      <c r="BG214" s="281"/>
    </row>
    <row r="215" spans="58:59" x14ac:dyDescent="0.25">
      <c r="BF215" s="281"/>
      <c r="BG215" s="281"/>
    </row>
    <row r="216" spans="58:59" x14ac:dyDescent="0.25">
      <c r="BF216" s="281"/>
      <c r="BG216" s="281"/>
    </row>
    <row r="217" spans="58:59" x14ac:dyDescent="0.25">
      <c r="BF217" s="281"/>
      <c r="BG217" s="281"/>
    </row>
    <row r="218" spans="58:59" x14ac:dyDescent="0.25">
      <c r="BF218" s="281"/>
      <c r="BG218" s="281"/>
    </row>
    <row r="219" spans="58:59" x14ac:dyDescent="0.25">
      <c r="BF219" s="281"/>
      <c r="BG219" s="281"/>
    </row>
    <row r="220" spans="58:59" x14ac:dyDescent="0.25">
      <c r="BF220" s="281"/>
      <c r="BG220" s="281"/>
    </row>
    <row r="221" spans="58:59" x14ac:dyDescent="0.25">
      <c r="BF221" s="281"/>
      <c r="BG221" s="281"/>
    </row>
    <row r="222" spans="58:59" x14ac:dyDescent="0.25">
      <c r="BF222" s="281"/>
      <c r="BG222" s="281"/>
    </row>
    <row r="223" spans="58:59" x14ac:dyDescent="0.25">
      <c r="BF223" s="281"/>
      <c r="BG223" s="281"/>
    </row>
    <row r="224" spans="58:59" x14ac:dyDescent="0.25">
      <c r="BF224" s="281"/>
      <c r="BG224" s="281"/>
    </row>
    <row r="225" spans="58:59" x14ac:dyDescent="0.25">
      <c r="BF225" s="281"/>
      <c r="BG225" s="281"/>
    </row>
    <row r="226" spans="58:59" x14ac:dyDescent="0.25">
      <c r="BF226" s="281"/>
      <c r="BG226" s="281"/>
    </row>
    <row r="227" spans="58:59" x14ac:dyDescent="0.25">
      <c r="BF227" s="281"/>
      <c r="BG227" s="281"/>
    </row>
    <row r="228" spans="58:59" x14ac:dyDescent="0.25">
      <c r="BF228" s="281"/>
      <c r="BG228" s="281"/>
    </row>
    <row r="229" spans="58:59" x14ac:dyDescent="0.25">
      <c r="BF229" s="281"/>
      <c r="BG229" s="281"/>
    </row>
    <row r="230" spans="58:59" x14ac:dyDescent="0.25">
      <c r="BF230" s="281"/>
      <c r="BG230" s="281"/>
    </row>
    <row r="231" spans="58:59" x14ac:dyDescent="0.25">
      <c r="BF231" s="281"/>
      <c r="BG231" s="281"/>
    </row>
    <row r="232" spans="58:59" x14ac:dyDescent="0.25">
      <c r="BF232" s="281"/>
      <c r="BG232" s="281"/>
    </row>
    <row r="233" spans="58:59" x14ac:dyDescent="0.25">
      <c r="BF233" s="281"/>
      <c r="BG233" s="281"/>
    </row>
    <row r="234" spans="58:59" x14ac:dyDescent="0.25">
      <c r="BF234" s="281"/>
      <c r="BG234" s="281"/>
    </row>
    <row r="235" spans="58:59" x14ac:dyDescent="0.25">
      <c r="BF235" s="281"/>
      <c r="BG235" s="281"/>
    </row>
    <row r="236" spans="58:59" x14ac:dyDescent="0.25">
      <c r="BF236" s="281"/>
      <c r="BG236" s="281"/>
    </row>
    <row r="237" spans="58:59" x14ac:dyDescent="0.25">
      <c r="BF237" s="281"/>
      <c r="BG237" s="281"/>
    </row>
    <row r="238" spans="58:59" x14ac:dyDescent="0.25">
      <c r="BF238" s="281"/>
      <c r="BG238" s="281"/>
    </row>
    <row r="239" spans="58:59" x14ac:dyDescent="0.25">
      <c r="BF239" s="281"/>
      <c r="BG239" s="281"/>
    </row>
    <row r="240" spans="58:59" x14ac:dyDescent="0.25">
      <c r="BF240" s="281"/>
      <c r="BG240" s="281"/>
    </row>
    <row r="241" spans="58:59" x14ac:dyDescent="0.25">
      <c r="BF241" s="281"/>
      <c r="BG241" s="281"/>
    </row>
    <row r="242" spans="58:59" x14ac:dyDescent="0.25">
      <c r="BF242" s="281"/>
      <c r="BG242" s="281"/>
    </row>
    <row r="243" spans="58:59" x14ac:dyDescent="0.25">
      <c r="BF243" s="281"/>
      <c r="BG243" s="281"/>
    </row>
    <row r="244" spans="58:59" x14ac:dyDescent="0.25">
      <c r="BF244" s="281"/>
      <c r="BG244" s="281"/>
    </row>
    <row r="245" spans="58:59" x14ac:dyDescent="0.25">
      <c r="BF245" s="281"/>
      <c r="BG245" s="281"/>
    </row>
    <row r="246" spans="58:59" x14ac:dyDescent="0.25">
      <c r="BF246" s="281"/>
      <c r="BG246" s="281"/>
    </row>
    <row r="247" spans="58:59" x14ac:dyDescent="0.25">
      <c r="BF247" s="281"/>
      <c r="BG247" s="281"/>
    </row>
    <row r="248" spans="58:59" x14ac:dyDescent="0.25">
      <c r="BF248" s="281"/>
      <c r="BG248" s="281"/>
    </row>
    <row r="249" spans="58:59" x14ac:dyDescent="0.25">
      <c r="BF249" s="281"/>
      <c r="BG249" s="281"/>
    </row>
    <row r="250" spans="58:59" x14ac:dyDescent="0.25">
      <c r="BF250" s="281"/>
      <c r="BG250" s="281"/>
    </row>
    <row r="251" spans="58:59" x14ac:dyDescent="0.25">
      <c r="BF251" s="281"/>
      <c r="BG251" s="281"/>
    </row>
    <row r="252" spans="58:59" x14ac:dyDescent="0.25">
      <c r="BF252" s="281"/>
      <c r="BG252" s="281"/>
    </row>
    <row r="253" spans="58:59" x14ac:dyDescent="0.25">
      <c r="BF253" s="281"/>
      <c r="BG253" s="281"/>
    </row>
    <row r="254" spans="58:59" x14ac:dyDescent="0.25">
      <c r="BF254" s="281"/>
      <c r="BG254" s="281"/>
    </row>
    <row r="255" spans="58:59" x14ac:dyDescent="0.25">
      <c r="BF255" s="281"/>
      <c r="BG255" s="281"/>
    </row>
    <row r="256" spans="58:59" x14ac:dyDescent="0.25">
      <c r="BF256" s="281"/>
      <c r="BG256" s="281"/>
    </row>
    <row r="257" spans="58:59" x14ac:dyDescent="0.25">
      <c r="BF257" s="281"/>
      <c r="BG257" s="281"/>
    </row>
    <row r="258" spans="58:59" x14ac:dyDescent="0.25">
      <c r="BF258" s="281"/>
      <c r="BG258" s="281"/>
    </row>
    <row r="259" spans="58:59" x14ac:dyDescent="0.25">
      <c r="BF259" s="281"/>
      <c r="BG259" s="281"/>
    </row>
    <row r="260" spans="58:59" x14ac:dyDescent="0.25">
      <c r="BF260" s="281"/>
      <c r="BG260" s="281"/>
    </row>
    <row r="261" spans="58:59" x14ac:dyDescent="0.25">
      <c r="BF261" s="281"/>
      <c r="BG261" s="281"/>
    </row>
    <row r="262" spans="58:59" x14ac:dyDescent="0.25">
      <c r="BF262" s="281"/>
      <c r="BG262" s="281"/>
    </row>
    <row r="263" spans="58:59" x14ac:dyDescent="0.25">
      <c r="BF263" s="281"/>
      <c r="BG263" s="281"/>
    </row>
    <row r="264" spans="58:59" x14ac:dyDescent="0.25">
      <c r="BF264" s="281"/>
      <c r="BG264" s="281"/>
    </row>
    <row r="265" spans="58:59" x14ac:dyDescent="0.25">
      <c r="BF265" s="281"/>
      <c r="BG265" s="281"/>
    </row>
    <row r="266" spans="58:59" x14ac:dyDescent="0.25">
      <c r="BF266" s="281"/>
      <c r="BG266" s="281"/>
    </row>
    <row r="267" spans="58:59" x14ac:dyDescent="0.25">
      <c r="BF267" s="281"/>
      <c r="BG267" s="281"/>
    </row>
    <row r="268" spans="58:59" x14ac:dyDescent="0.25">
      <c r="BF268" s="281"/>
      <c r="BG268" s="281"/>
    </row>
    <row r="269" spans="58:59" x14ac:dyDescent="0.25">
      <c r="BF269" s="281"/>
      <c r="BG269" s="281"/>
    </row>
    <row r="270" spans="58:59" x14ac:dyDescent="0.25">
      <c r="BF270" s="281"/>
      <c r="BG270" s="281"/>
    </row>
    <row r="271" spans="58:59" x14ac:dyDescent="0.25">
      <c r="BF271" s="281"/>
      <c r="BG271" s="281"/>
    </row>
    <row r="272" spans="58:59" x14ac:dyDescent="0.25">
      <c r="BF272" s="281"/>
      <c r="BG272" s="281"/>
    </row>
    <row r="273" spans="58:59" x14ac:dyDescent="0.25">
      <c r="BF273" s="281"/>
      <c r="BG273" s="281"/>
    </row>
    <row r="274" spans="58:59" x14ac:dyDescent="0.25">
      <c r="BF274" s="281"/>
      <c r="BG274" s="281"/>
    </row>
    <row r="275" spans="58:59" x14ac:dyDescent="0.25">
      <c r="BF275" s="281"/>
      <c r="BG275" s="281"/>
    </row>
    <row r="276" spans="58:59" x14ac:dyDescent="0.25">
      <c r="BF276" s="281"/>
      <c r="BG276" s="281"/>
    </row>
    <row r="277" spans="58:59" x14ac:dyDescent="0.25">
      <c r="BF277" s="281"/>
      <c r="BG277" s="281"/>
    </row>
    <row r="278" spans="58:59" x14ac:dyDescent="0.25">
      <c r="BF278" s="281"/>
      <c r="BG278" s="281"/>
    </row>
    <row r="279" spans="58:59" x14ac:dyDescent="0.25">
      <c r="BF279" s="281"/>
      <c r="BG279" s="281"/>
    </row>
    <row r="280" spans="58:59" x14ac:dyDescent="0.25">
      <c r="BF280" s="281"/>
      <c r="BG280" s="281"/>
    </row>
    <row r="281" spans="58:59" x14ac:dyDescent="0.25">
      <c r="BF281" s="281"/>
      <c r="BG281" s="281"/>
    </row>
    <row r="282" spans="58:59" x14ac:dyDescent="0.25">
      <c r="BF282" s="281"/>
      <c r="BG282" s="281"/>
    </row>
    <row r="283" spans="58:59" x14ac:dyDescent="0.25">
      <c r="BF283" s="281"/>
      <c r="BG283" s="281"/>
    </row>
    <row r="284" spans="58:59" x14ac:dyDescent="0.25">
      <c r="BF284" s="281"/>
      <c r="BG284" s="281"/>
    </row>
    <row r="285" spans="58:59" x14ac:dyDescent="0.25">
      <c r="BF285" s="281"/>
      <c r="BG285" s="281"/>
    </row>
    <row r="286" spans="58:59" x14ac:dyDescent="0.25">
      <c r="BF286" s="281"/>
      <c r="BG286" s="281"/>
    </row>
    <row r="287" spans="58:59" x14ac:dyDescent="0.25">
      <c r="BF287" s="281"/>
      <c r="BG287" s="281"/>
    </row>
    <row r="288" spans="58:59" x14ac:dyDescent="0.25">
      <c r="BF288" s="281"/>
      <c r="BG288" s="281"/>
    </row>
    <row r="289" spans="58:59" x14ac:dyDescent="0.25">
      <c r="BF289" s="281"/>
      <c r="BG289" s="281"/>
    </row>
    <row r="290" spans="58:59" x14ac:dyDescent="0.25">
      <c r="BF290" s="281"/>
      <c r="BG290" s="281"/>
    </row>
    <row r="291" spans="58:59" x14ac:dyDescent="0.25">
      <c r="BF291" s="281"/>
      <c r="BG291" s="281"/>
    </row>
    <row r="292" spans="58:59" x14ac:dyDescent="0.25">
      <c r="BF292" s="281"/>
      <c r="BG292" s="281"/>
    </row>
    <row r="293" spans="58:59" x14ac:dyDescent="0.25">
      <c r="BF293" s="281"/>
      <c r="BG293" s="281"/>
    </row>
    <row r="294" spans="58:59" x14ac:dyDescent="0.25">
      <c r="BF294" s="281"/>
      <c r="BG294" s="281"/>
    </row>
    <row r="295" spans="58:59" x14ac:dyDescent="0.25">
      <c r="BF295" s="281"/>
      <c r="BG295" s="281"/>
    </row>
    <row r="296" spans="58:59" x14ac:dyDescent="0.25">
      <c r="BF296" s="281"/>
      <c r="BG296" s="281"/>
    </row>
    <row r="297" spans="58:59" x14ac:dyDescent="0.25">
      <c r="BF297" s="281"/>
      <c r="BG297" s="281"/>
    </row>
    <row r="298" spans="58:59" x14ac:dyDescent="0.25">
      <c r="BF298" s="281"/>
      <c r="BG298" s="281"/>
    </row>
    <row r="299" spans="58:59" x14ac:dyDescent="0.25">
      <c r="BF299" s="281"/>
      <c r="BG299" s="281"/>
    </row>
    <row r="300" spans="58:59" x14ac:dyDescent="0.25">
      <c r="BF300" s="281"/>
      <c r="BG300" s="281"/>
    </row>
    <row r="301" spans="58:59" x14ac:dyDescent="0.25">
      <c r="BF301" s="281"/>
      <c r="BG301" s="281"/>
    </row>
    <row r="302" spans="58:59" x14ac:dyDescent="0.25">
      <c r="BF302" s="281"/>
      <c r="BG302" s="281"/>
    </row>
    <row r="303" spans="58:59" x14ac:dyDescent="0.25">
      <c r="BF303" s="281"/>
      <c r="BG303" s="281"/>
    </row>
    <row r="304" spans="58:59" x14ac:dyDescent="0.25">
      <c r="BF304" s="281"/>
      <c r="BG304" s="281"/>
    </row>
    <row r="305" spans="58:59" x14ac:dyDescent="0.25">
      <c r="BF305" s="281"/>
      <c r="BG305" s="281"/>
    </row>
    <row r="306" spans="58:59" x14ac:dyDescent="0.25">
      <c r="BF306" s="281"/>
      <c r="BG306" s="281"/>
    </row>
    <row r="307" spans="58:59" x14ac:dyDescent="0.25">
      <c r="BF307" s="281"/>
      <c r="BG307" s="281"/>
    </row>
    <row r="308" spans="58:59" x14ac:dyDescent="0.25">
      <c r="BF308" s="281"/>
      <c r="BG308" s="281"/>
    </row>
    <row r="309" spans="58:59" x14ac:dyDescent="0.25">
      <c r="BF309" s="281"/>
      <c r="BG309" s="281"/>
    </row>
    <row r="310" spans="58:59" x14ac:dyDescent="0.25">
      <c r="BF310" s="281"/>
      <c r="BG310" s="281"/>
    </row>
    <row r="311" spans="58:59" x14ac:dyDescent="0.25">
      <c r="BF311" s="281"/>
      <c r="BG311" s="281"/>
    </row>
    <row r="312" spans="58:59" x14ac:dyDescent="0.25">
      <c r="BF312" s="281"/>
      <c r="BG312" s="281"/>
    </row>
    <row r="313" spans="58:59" x14ac:dyDescent="0.25">
      <c r="BF313" s="281"/>
      <c r="BG313" s="281"/>
    </row>
    <row r="314" spans="58:59" x14ac:dyDescent="0.25">
      <c r="BF314" s="281"/>
      <c r="BG314" s="281"/>
    </row>
    <row r="315" spans="58:59" x14ac:dyDescent="0.25">
      <c r="BF315" s="281"/>
      <c r="BG315" s="281"/>
    </row>
    <row r="316" spans="58:59" x14ac:dyDescent="0.25">
      <c r="BF316" s="281"/>
      <c r="BG316" s="281"/>
    </row>
    <row r="317" spans="58:59" x14ac:dyDescent="0.25">
      <c r="BF317" s="281"/>
      <c r="BG317" s="281"/>
    </row>
    <row r="318" spans="58:59" x14ac:dyDescent="0.25">
      <c r="BF318" s="281"/>
      <c r="BG318" s="281"/>
    </row>
    <row r="319" spans="58:59" x14ac:dyDescent="0.25">
      <c r="BF319" s="281"/>
      <c r="BG319" s="281"/>
    </row>
    <row r="320" spans="58:59" x14ac:dyDescent="0.25">
      <c r="BF320" s="281"/>
      <c r="BG320" s="281"/>
    </row>
    <row r="321" spans="58:59" x14ac:dyDescent="0.25">
      <c r="BF321" s="281"/>
      <c r="BG321" s="281"/>
    </row>
    <row r="322" spans="58:59" x14ac:dyDescent="0.25">
      <c r="BF322" s="281"/>
      <c r="BG322" s="281"/>
    </row>
  </sheetData>
  <sheetProtection algorithmName="SHA-512" hashValue="GAG0CNUXxiyPI6BJ3Tau+eCIN1cbq1OqnB/H+Fb8dnU8/fFlLPlAN/gAwryFlcujjYvgu3ovC12qnSTw0URgUw==" saltValue="TiIr1Rilm6DFB+W20GwRnA==" spinCount="100000" sheet="1" formatCells="0" formatColumns="0" formatRows="0" insertColumns="0" insertRows="0" insertHyperlinks="0" deleteColumns="0" deleteRows="0" sort="0" autoFilter="0" pivotTables="0"/>
  <autoFilter ref="A3:I3" xr:uid="{EC9E3434-C27F-4DCC-B7E1-3656CED6AC0B}"/>
  <mergeCells count="94">
    <mergeCell ref="U6:V6"/>
    <mergeCell ref="U13:V13"/>
    <mergeCell ref="A4:A13"/>
    <mergeCell ref="K46:U46"/>
    <mergeCell ref="K50:U50"/>
    <mergeCell ref="K51:U51"/>
    <mergeCell ref="Y23:Z23"/>
    <mergeCell ref="U26:V26"/>
    <mergeCell ref="Y28:Z28"/>
    <mergeCell ref="Y29:Z29"/>
    <mergeCell ref="Y30:Z30"/>
    <mergeCell ref="Y24:Z24"/>
    <mergeCell ref="Y25:Z25"/>
    <mergeCell ref="Y26:Z26"/>
    <mergeCell ref="Y31:Z31"/>
    <mergeCell ref="Y27:Z27"/>
    <mergeCell ref="Y37:Z37"/>
    <mergeCell ref="K55:Q55"/>
    <mergeCell ref="K54:R54"/>
    <mergeCell ref="U7:V7"/>
    <mergeCell ref="U8:V8"/>
    <mergeCell ref="U10:V10"/>
    <mergeCell ref="U17:V17"/>
    <mergeCell ref="U35:V35"/>
    <mergeCell ref="U16:V16"/>
    <mergeCell ref="U20:V20"/>
    <mergeCell ref="U21:V21"/>
    <mergeCell ref="U15:V15"/>
    <mergeCell ref="U37:V37"/>
    <mergeCell ref="U32:V32"/>
    <mergeCell ref="U33:V33"/>
    <mergeCell ref="U25:V25"/>
    <mergeCell ref="U31:V31"/>
    <mergeCell ref="BM2:BM3"/>
    <mergeCell ref="BI2:BI3"/>
    <mergeCell ref="BL2:BL3"/>
    <mergeCell ref="BJ2:BJ3"/>
    <mergeCell ref="BK2:BK3"/>
    <mergeCell ref="C2:G2"/>
    <mergeCell ref="U9:V9"/>
    <mergeCell ref="BH2:BH3"/>
    <mergeCell ref="Y4:Z4"/>
    <mergeCell ref="Y5:Z5"/>
    <mergeCell ref="U3:V3"/>
    <mergeCell ref="U4:V4"/>
    <mergeCell ref="BA2:BC2"/>
    <mergeCell ref="AC2:AE2"/>
    <mergeCell ref="O2:Q2"/>
    <mergeCell ref="AO2:AQ2"/>
    <mergeCell ref="Y8:Z8"/>
    <mergeCell ref="Y9:Z9"/>
    <mergeCell ref="Y6:Z6"/>
    <mergeCell ref="U5:V5"/>
    <mergeCell ref="Y7:Z7"/>
    <mergeCell ref="U27:V27"/>
    <mergeCell ref="U28:V28"/>
    <mergeCell ref="U29:V29"/>
    <mergeCell ref="U30:V30"/>
    <mergeCell ref="Y16:Z16"/>
    <mergeCell ref="Y10:Z10"/>
    <mergeCell ref="Y11:Z11"/>
    <mergeCell ref="Y13:Z13"/>
    <mergeCell ref="U14:V14"/>
    <mergeCell ref="Y12:Z12"/>
    <mergeCell ref="A22:A26"/>
    <mergeCell ref="U22:V22"/>
    <mergeCell ref="Y22:Z22"/>
    <mergeCell ref="Y33:Z33"/>
    <mergeCell ref="Y18:Z18"/>
    <mergeCell ref="U23:V23"/>
    <mergeCell ref="U24:V24"/>
    <mergeCell ref="Y19:Z19"/>
    <mergeCell ref="Y20:Z20"/>
    <mergeCell ref="Y21:Z21"/>
    <mergeCell ref="A14:A21"/>
    <mergeCell ref="A27:A31"/>
    <mergeCell ref="Y32:Z32"/>
    <mergeCell ref="U18:V18"/>
    <mergeCell ref="U19:V19"/>
    <mergeCell ref="A32:A37"/>
    <mergeCell ref="Y42:Z42"/>
    <mergeCell ref="A38:A42"/>
    <mergeCell ref="Y38:Z38"/>
    <mergeCell ref="Y35:Z35"/>
    <mergeCell ref="Y34:Z34"/>
    <mergeCell ref="Y41:Z41"/>
    <mergeCell ref="Y36:Z36"/>
    <mergeCell ref="U38:V38"/>
    <mergeCell ref="U39:V39"/>
    <mergeCell ref="U40:V40"/>
    <mergeCell ref="U41:V41"/>
    <mergeCell ref="U36:V36"/>
    <mergeCell ref="U34:V34"/>
    <mergeCell ref="U42:V42"/>
  </mergeCells>
  <phoneticPr fontId="2" type="noConversion"/>
  <conditionalFormatting sqref="J4:U4 J5 AB5:AH5 AC4:AH4 M5:U5 J25:T29 J30:U31 J39:U39 W7:Y7 W8:X10 W16:Y16 W21:X21 J24:U24 J22:R23 W24:X24 AA16:AG18 W4:Y5 W17:X17 AA19:AH19 AI4:BG5 AA15:AU15 AA17:AU17 AA21:AH21 AH22:AI22 W22:Y23 AA23:BC23 Z39:AG40 AA41:AH41 AA28:AH29 AA7:AH10 J40:T42 AA42:AG42 AI42:AJ42 AM42:AU42 AY42:BG42 AH24:AI24 W34:X37 AA38:AG38 AI38:BG41 AA33:AF33 AA22:AG27 AC6:AG6 AA14:AH15 W18:Y20 AA20:AG20 J14:U21 J32:T35 J38:T38 AA32:BG32 W25:Y33 W36:Y41 AI14:BG33 AA34:BG37 U32 J36:U37 AA30:AG31 AJ6:BG6 V11:X11 V12:Y12 AA11:AG11 AI7:BG11 AA12:BG12 J6:U12 Y11:Y12 J13:M13 Q13:U13 AJ13:AL13 W6:X6 W13:X15">
    <cfRule type="expression" dxfId="1416" priority="1547">
      <formula>AND($BQ$1="TWG meetings greyed out",J4="twg")</formula>
    </cfRule>
    <cfRule type="expression" dxfId="1415" priority="1548">
      <formula>AND($BQ$1="TWG meetings highlighted",J4="twg")</formula>
    </cfRule>
    <cfRule type="expression" dxfId="1414" priority="1605">
      <formula>AND($BO$1="WG meetings highlighted",J4="wg")</formula>
    </cfRule>
    <cfRule type="expression" dxfId="1413" priority="1606">
      <formula>AND($BO$1="WG meetings greyed out",J4="wg")</formula>
    </cfRule>
    <cfRule type="cellIs" dxfId="1412" priority="1607" stopIfTrue="1" operator="equal">
      <formula>"review report"</formula>
    </cfRule>
    <cfRule type="cellIs" dxfId="1411" priority="1608" stopIfTrue="1" operator="equal">
      <formula>"BoD"</formula>
    </cfRule>
    <cfRule type="cellIs" dxfId="1410" priority="1609" stopIfTrue="1" operator="equal">
      <formula>"PSC"</formula>
    </cfRule>
    <cfRule type="cellIs" dxfId="1409" priority="1610" stopIfTrue="1" operator="equal">
      <formula>"§§"</formula>
    </cfRule>
    <cfRule type="cellIs" dxfId="1408" priority="1611" stopIfTrue="1" operator="equal">
      <formula>"§"</formula>
    </cfRule>
    <cfRule type="cellIs" dxfId="1407" priority="1612" stopIfTrue="1" operator="equal">
      <formula>"draft 2"</formula>
    </cfRule>
    <cfRule type="cellIs" dxfId="1406" priority="1613" stopIfTrue="1" operator="equal">
      <formula>"draft 1"</formula>
    </cfRule>
    <cfRule type="cellIs" dxfId="1405" priority="1614" stopIfTrue="1" operator="equal">
      <formula>"timeline"</formula>
    </cfRule>
    <cfRule type="cellIs" dxfId="1404" priority="1615" stopIfTrue="1" operator="equal">
      <formula>"timeline TBC"</formula>
    </cfRule>
  </conditionalFormatting>
  <conditionalFormatting sqref="K5">
    <cfRule type="cellIs" dxfId="1403" priority="1594" stopIfTrue="1" operator="equal">
      <formula>"tw"</formula>
    </cfRule>
    <cfRule type="cellIs" dxfId="1402" priority="1595" stopIfTrue="1" operator="equal">
      <formula>"c"</formula>
    </cfRule>
    <cfRule type="cellIs" dxfId="1401" priority="1596" stopIfTrue="1" operator="equal">
      <formula>"cw"</formula>
    </cfRule>
    <cfRule type="cellIs" dxfId="1400" priority="1597" stopIfTrue="1" operator="equal">
      <formula>"b"</formula>
    </cfRule>
    <cfRule type="cellIs" dxfId="1399" priority="1598" stopIfTrue="1" operator="equal">
      <formula>"a"</formula>
    </cfRule>
    <cfRule type="cellIs" dxfId="1398" priority="1599" stopIfTrue="1" operator="equal">
      <formula>"§§"</formula>
    </cfRule>
    <cfRule type="cellIs" dxfId="1397" priority="1600" stopIfTrue="1" operator="equal">
      <formula>"§"</formula>
    </cfRule>
    <cfRule type="cellIs" dxfId="1396" priority="1601" stopIfTrue="1" operator="equal">
      <formula>2</formula>
    </cfRule>
    <cfRule type="cellIs" dxfId="1395" priority="1602" stopIfTrue="1" operator="equal">
      <formula>1</formula>
    </cfRule>
    <cfRule type="cellIs" dxfId="1394" priority="1603" stopIfTrue="1" operator="equal">
      <formula>"y"</formula>
    </cfRule>
    <cfRule type="cellIs" dxfId="1393" priority="1604" stopIfTrue="1" operator="equal">
      <formula>"n"</formula>
    </cfRule>
  </conditionalFormatting>
  <conditionalFormatting sqref="AA4">
    <cfRule type="expression" dxfId="1392" priority="1521">
      <formula>AND($BQ$1="TWG meetings greyed out",AA4="twg")</formula>
    </cfRule>
    <cfRule type="expression" dxfId="1391" priority="1522">
      <formula>AND($BQ$1="TWG meetings highlighted",AA4="twg")</formula>
    </cfRule>
    <cfRule type="expression" dxfId="1390" priority="1523">
      <formula>AND($BO$1="WG meetings highlighted",AA4="wg")</formula>
    </cfRule>
    <cfRule type="expression" dxfId="1389" priority="1524">
      <formula>AND($BO$1="WG meetings greyed out",AA4="wg")</formula>
    </cfRule>
    <cfRule type="cellIs" dxfId="1388" priority="1525" stopIfTrue="1" operator="equal">
      <formula>"c"</formula>
    </cfRule>
    <cfRule type="cellIs" dxfId="1387" priority="1526" stopIfTrue="1" operator="equal">
      <formula>"b"</formula>
    </cfRule>
    <cfRule type="cellIs" dxfId="1386" priority="1527" stopIfTrue="1" operator="equal">
      <formula>"a"</formula>
    </cfRule>
    <cfRule type="cellIs" dxfId="1385" priority="1528" stopIfTrue="1" operator="equal">
      <formula>"§§"</formula>
    </cfRule>
    <cfRule type="cellIs" dxfId="1384" priority="1529" stopIfTrue="1" operator="equal">
      <formula>"§"</formula>
    </cfRule>
    <cfRule type="cellIs" dxfId="1383" priority="1530" stopIfTrue="1" operator="equal">
      <formula>2</formula>
    </cfRule>
    <cfRule type="cellIs" dxfId="1382" priority="1531" stopIfTrue="1" operator="equal">
      <formula>1</formula>
    </cfRule>
    <cfRule type="cellIs" dxfId="1381" priority="1532" stopIfTrue="1" operator="equal">
      <formula>"y"</formula>
    </cfRule>
    <cfRule type="cellIs" dxfId="1380" priority="1533" stopIfTrue="1" operator="equal">
      <formula>"n"</formula>
    </cfRule>
  </conditionalFormatting>
  <conditionalFormatting sqref="AA6">
    <cfRule type="expression" dxfId="1379" priority="1508">
      <formula>AND($BQ$1="TWG meetings greyed out",AA6="twg")</formula>
    </cfRule>
    <cfRule type="expression" dxfId="1378" priority="1509">
      <formula>AND($BQ$1="TWG meetings highlighted",AA6="twg")</formula>
    </cfRule>
    <cfRule type="expression" dxfId="1377" priority="1510">
      <formula>AND($BO$1="WG meetings highlighted",AA6="wg")</formula>
    </cfRule>
    <cfRule type="expression" dxfId="1376" priority="1511">
      <formula>AND($BO$1="WG meetings greyed out",AA6="wg")</formula>
    </cfRule>
    <cfRule type="cellIs" dxfId="1375" priority="1512" stopIfTrue="1" operator="equal">
      <formula>"c"</formula>
    </cfRule>
    <cfRule type="cellIs" dxfId="1374" priority="1513" stopIfTrue="1" operator="equal">
      <formula>"b"</formula>
    </cfRule>
    <cfRule type="cellIs" dxfId="1373" priority="1514" stopIfTrue="1" operator="equal">
      <formula>"a"</formula>
    </cfRule>
    <cfRule type="cellIs" dxfId="1372" priority="1515" stopIfTrue="1" operator="equal">
      <formula>"§§"</formula>
    </cfRule>
    <cfRule type="cellIs" dxfId="1371" priority="1516" stopIfTrue="1" operator="equal">
      <formula>"§"</formula>
    </cfRule>
    <cfRule type="cellIs" dxfId="1370" priority="1517" stopIfTrue="1" operator="equal">
      <formula>2</formula>
    </cfRule>
    <cfRule type="cellIs" dxfId="1369" priority="1518" stopIfTrue="1" operator="equal">
      <formula>1</formula>
    </cfRule>
    <cfRule type="cellIs" dxfId="1368" priority="1519" stopIfTrue="1" operator="equal">
      <formula>"timeline"</formula>
    </cfRule>
    <cfRule type="cellIs" dxfId="1367" priority="1520" stopIfTrue="1" operator="equal">
      <formula>"n"</formula>
    </cfRule>
  </conditionalFormatting>
  <conditionalFormatting sqref="AA5">
    <cfRule type="expression" dxfId="1366" priority="1482">
      <formula>AND($BQ$1="TWG meetings greyed out",AA5="twg")</formula>
    </cfRule>
    <cfRule type="expression" dxfId="1365" priority="1483">
      <formula>AND($BQ$1="TWG meetings highlighted",AA5="twg")</formula>
    </cfRule>
    <cfRule type="expression" dxfId="1364" priority="1484">
      <formula>AND($BO$1="WG meetings highlighted",AA5="wg")</formula>
    </cfRule>
    <cfRule type="expression" dxfId="1363" priority="1485">
      <formula>AND($BO$1="WG meetings greyed out",AA5="wg")</formula>
    </cfRule>
    <cfRule type="cellIs" dxfId="1362" priority="1486" stopIfTrue="1" operator="equal">
      <formula>"c"</formula>
    </cfRule>
    <cfRule type="cellIs" dxfId="1361" priority="1487" stopIfTrue="1" operator="equal">
      <formula>"b"</formula>
    </cfRule>
    <cfRule type="cellIs" dxfId="1360" priority="1488" stopIfTrue="1" operator="equal">
      <formula>"a"</formula>
    </cfRule>
    <cfRule type="cellIs" dxfId="1359" priority="1489" stopIfTrue="1" operator="equal">
      <formula>"§§"</formula>
    </cfRule>
    <cfRule type="cellIs" dxfId="1358" priority="1490" stopIfTrue="1" operator="equal">
      <formula>"§"</formula>
    </cfRule>
    <cfRule type="cellIs" dxfId="1357" priority="1491" stopIfTrue="1" operator="equal">
      <formula>2</formula>
    </cfRule>
    <cfRule type="cellIs" dxfId="1356" priority="1492" stopIfTrue="1" operator="equal">
      <formula>1</formula>
    </cfRule>
    <cfRule type="cellIs" dxfId="1355" priority="1493" stopIfTrue="1" operator="equal">
      <formula>"timeline"</formula>
    </cfRule>
    <cfRule type="cellIs" dxfId="1354" priority="1494" stopIfTrue="1" operator="equal">
      <formula>"n"</formula>
    </cfRule>
  </conditionalFormatting>
  <conditionalFormatting sqref="AB4">
    <cfRule type="expression" dxfId="1353" priority="1469">
      <formula>AND($BQ$1="TWG meetings greyed out",AB4="twg")</formula>
    </cfRule>
    <cfRule type="expression" dxfId="1352" priority="1470">
      <formula>AND($BQ$1="TWG meetings highlighted",AB4="twg")</formula>
    </cfRule>
    <cfRule type="expression" dxfId="1351" priority="1471">
      <formula>AND($BO$1="WG meetings highlighted",AB4="wg")</formula>
    </cfRule>
    <cfRule type="expression" dxfId="1350" priority="1472">
      <formula>AND($BO$1="WG meetings greyed out",AB4="wg")</formula>
    </cfRule>
    <cfRule type="cellIs" dxfId="1349" priority="1473" stopIfTrue="1" operator="equal">
      <formula>"c"</formula>
    </cfRule>
    <cfRule type="cellIs" dxfId="1348" priority="1474" stopIfTrue="1" operator="equal">
      <formula>"b"</formula>
    </cfRule>
    <cfRule type="cellIs" dxfId="1347" priority="1475" stopIfTrue="1" operator="equal">
      <formula>"a"</formula>
    </cfRule>
    <cfRule type="cellIs" dxfId="1346" priority="1476" stopIfTrue="1" operator="equal">
      <formula>"§§"</formula>
    </cfRule>
    <cfRule type="cellIs" dxfId="1345" priority="1477" stopIfTrue="1" operator="equal">
      <formula>"§"</formula>
    </cfRule>
    <cfRule type="cellIs" dxfId="1344" priority="1478" stopIfTrue="1" operator="equal">
      <formula>2</formula>
    </cfRule>
    <cfRule type="cellIs" dxfId="1343" priority="1479" stopIfTrue="1" operator="equal">
      <formula>1</formula>
    </cfRule>
    <cfRule type="cellIs" dxfId="1342" priority="1480" stopIfTrue="1" operator="equal">
      <formula>"timeline"</formula>
    </cfRule>
    <cfRule type="cellIs" dxfId="1341" priority="1481" stopIfTrue="1" operator="equal">
      <formula>"n"</formula>
    </cfRule>
  </conditionalFormatting>
  <conditionalFormatting sqref="L5">
    <cfRule type="expression" dxfId="1340" priority="1445">
      <formula>AND($BQ$1="TWG meetings greyed out",L5="twg")</formula>
    </cfRule>
    <cfRule type="expression" dxfId="1339" priority="1446">
      <formula>AND($BQ$1="TWG meetings highlighted",L5="twg")</formula>
    </cfRule>
    <cfRule type="expression" dxfId="1338" priority="1458">
      <formula>AND($BO$1="WG meetings highlighted",L5="wg")</formula>
    </cfRule>
    <cfRule type="expression" dxfId="1337" priority="1459">
      <formula>AND($BO$1="WG meetings greyed out",L5="wg")</formula>
    </cfRule>
    <cfRule type="cellIs" dxfId="1336" priority="1460" stopIfTrue="1" operator="equal">
      <formula>"r"</formula>
    </cfRule>
    <cfRule type="cellIs" dxfId="1335" priority="1461" stopIfTrue="1" operator="equal">
      <formula>"b"</formula>
    </cfRule>
    <cfRule type="cellIs" dxfId="1334" priority="1462" stopIfTrue="1" operator="equal">
      <formula>"a"</formula>
    </cfRule>
    <cfRule type="cellIs" dxfId="1333" priority="1463" stopIfTrue="1" operator="equal">
      <formula>"§§"</formula>
    </cfRule>
    <cfRule type="cellIs" dxfId="1332" priority="1464" stopIfTrue="1" operator="equal">
      <formula>"§"</formula>
    </cfRule>
    <cfRule type="cellIs" dxfId="1331" priority="1465" stopIfTrue="1" operator="equal">
      <formula>2</formula>
    </cfRule>
    <cfRule type="cellIs" dxfId="1330" priority="1466" stopIfTrue="1" operator="equal">
      <formula>1</formula>
    </cfRule>
    <cfRule type="cellIs" dxfId="1329" priority="1467" stopIfTrue="1" operator="equal">
      <formula>"timeline"</formula>
    </cfRule>
    <cfRule type="cellIs" dxfId="1328" priority="1468" stopIfTrue="1" operator="equal">
      <formula>"timeline undetermined"</formula>
    </cfRule>
  </conditionalFormatting>
  <conditionalFormatting sqref="U25">
    <cfRule type="expression" dxfId="1327" priority="1432">
      <formula>AND($BQ$1="TWG meetings greyed out",U25="twg")</formula>
    </cfRule>
    <cfRule type="expression" dxfId="1326" priority="1433">
      <formula>AND($BQ$1="TWG meetings highlighted",U25="twg")</formula>
    </cfRule>
    <cfRule type="expression" dxfId="1325" priority="1434">
      <formula>AND($BO$1="WG meetings highlighted",U25="wg")</formula>
    </cfRule>
    <cfRule type="expression" dxfId="1324" priority="1435">
      <formula>AND($BO$1="WG meetings greyed out",U25="wg")</formula>
    </cfRule>
    <cfRule type="cellIs" dxfId="1323" priority="1436" stopIfTrue="1" operator="equal">
      <formula>"review report"</formula>
    </cfRule>
    <cfRule type="cellIs" dxfId="1322" priority="1437" stopIfTrue="1" operator="equal">
      <formula>"BoD"</formula>
    </cfRule>
    <cfRule type="cellIs" dxfId="1321" priority="1438" stopIfTrue="1" operator="equal">
      <formula>"PSC"</formula>
    </cfRule>
    <cfRule type="cellIs" dxfId="1320" priority="1439" stopIfTrue="1" operator="equal">
      <formula>"§§"</formula>
    </cfRule>
    <cfRule type="cellIs" dxfId="1319" priority="1440" stopIfTrue="1" operator="equal">
      <formula>"§"</formula>
    </cfRule>
    <cfRule type="cellIs" dxfId="1318" priority="1441" stopIfTrue="1" operator="equal">
      <formula>"draft 2"</formula>
    </cfRule>
    <cfRule type="cellIs" dxfId="1317" priority="1442" stopIfTrue="1" operator="equal">
      <formula>"draft 1"</formula>
    </cfRule>
    <cfRule type="cellIs" dxfId="1316" priority="1443" stopIfTrue="1" operator="equal">
      <formula>"timeline"</formula>
    </cfRule>
    <cfRule type="cellIs" dxfId="1315" priority="1444" stopIfTrue="1" operator="equal">
      <formula>"timeline TBC"</formula>
    </cfRule>
  </conditionalFormatting>
  <conditionalFormatting sqref="U26">
    <cfRule type="expression" dxfId="1314" priority="1419">
      <formula>AND($BQ$1="TWG meetings greyed out",U26="twg")</formula>
    </cfRule>
    <cfRule type="expression" dxfId="1313" priority="1420">
      <formula>AND($BQ$1="TWG meetings highlighted",U26="twg")</formula>
    </cfRule>
    <cfRule type="expression" dxfId="1312" priority="1421">
      <formula>AND($BO$1="WG meetings highlighted",U26="wg")</formula>
    </cfRule>
    <cfRule type="expression" dxfId="1311" priority="1422">
      <formula>AND($BO$1="WG meetings greyed out",U26="wg")</formula>
    </cfRule>
    <cfRule type="cellIs" dxfId="1310" priority="1423" stopIfTrue="1" operator="equal">
      <formula>"review report"</formula>
    </cfRule>
    <cfRule type="cellIs" dxfId="1309" priority="1424" stopIfTrue="1" operator="equal">
      <formula>"BoD"</formula>
    </cfRule>
    <cfRule type="cellIs" dxfId="1308" priority="1425" stopIfTrue="1" operator="equal">
      <formula>"PSC"</formula>
    </cfRule>
    <cfRule type="cellIs" dxfId="1307" priority="1426" stopIfTrue="1" operator="equal">
      <formula>"§§"</formula>
    </cfRule>
    <cfRule type="cellIs" dxfId="1306" priority="1427" stopIfTrue="1" operator="equal">
      <formula>"§"</formula>
    </cfRule>
    <cfRule type="cellIs" dxfId="1305" priority="1428" stopIfTrue="1" operator="equal">
      <formula>"draft 2"</formula>
    </cfRule>
    <cfRule type="cellIs" dxfId="1304" priority="1429" stopIfTrue="1" operator="equal">
      <formula>"draft 1"</formula>
    </cfRule>
    <cfRule type="cellIs" dxfId="1303" priority="1430" stopIfTrue="1" operator="equal">
      <formula>"timeline"</formula>
    </cfRule>
    <cfRule type="cellIs" dxfId="1302" priority="1431" stopIfTrue="1" operator="equal">
      <formula>"timeline TBC"</formula>
    </cfRule>
  </conditionalFormatting>
  <conditionalFormatting sqref="U27">
    <cfRule type="expression" dxfId="1301" priority="1406">
      <formula>AND($BQ$1="TWG meetings greyed out",U27="twg")</formula>
    </cfRule>
    <cfRule type="expression" dxfId="1300" priority="1407">
      <formula>AND($BQ$1="TWG meetings highlighted",U27="twg")</formula>
    </cfRule>
    <cfRule type="expression" dxfId="1299" priority="1408">
      <formula>AND($BO$1="WG meetings highlighted",U27="wg")</formula>
    </cfRule>
    <cfRule type="expression" dxfId="1298" priority="1409">
      <formula>AND($BO$1="WG meetings greyed out",U27="wg")</formula>
    </cfRule>
    <cfRule type="cellIs" dxfId="1297" priority="1410" stopIfTrue="1" operator="equal">
      <formula>"review report"</formula>
    </cfRule>
    <cfRule type="cellIs" dxfId="1296" priority="1411" stopIfTrue="1" operator="equal">
      <formula>"BoD"</formula>
    </cfRule>
    <cfRule type="cellIs" dxfId="1295" priority="1412" stopIfTrue="1" operator="equal">
      <formula>"PSC"</formula>
    </cfRule>
    <cfRule type="cellIs" dxfId="1294" priority="1413" stopIfTrue="1" operator="equal">
      <formula>"§§"</formula>
    </cfRule>
    <cfRule type="cellIs" dxfId="1293" priority="1414" stopIfTrue="1" operator="equal">
      <formula>"§"</formula>
    </cfRule>
    <cfRule type="cellIs" dxfId="1292" priority="1415" stopIfTrue="1" operator="equal">
      <formula>"draft 2"</formula>
    </cfRule>
    <cfRule type="cellIs" dxfId="1291" priority="1416" stopIfTrue="1" operator="equal">
      <formula>"draft 1"</formula>
    </cfRule>
    <cfRule type="cellIs" dxfId="1290" priority="1417" stopIfTrue="1" operator="equal">
      <formula>"timeline"</formula>
    </cfRule>
    <cfRule type="cellIs" dxfId="1289" priority="1418" stopIfTrue="1" operator="equal">
      <formula>"timeline TBC"</formula>
    </cfRule>
  </conditionalFormatting>
  <conditionalFormatting sqref="U28">
    <cfRule type="expression" dxfId="1288" priority="1393">
      <formula>AND($BQ$1="TWG meetings greyed out",U28="twg")</formula>
    </cfRule>
    <cfRule type="expression" dxfId="1287" priority="1394">
      <formula>AND($BQ$1="TWG meetings highlighted",U28="twg")</formula>
    </cfRule>
    <cfRule type="expression" dxfId="1286" priority="1395">
      <formula>AND($BO$1="WG meetings highlighted",U28="wg")</formula>
    </cfRule>
    <cfRule type="expression" dxfId="1285" priority="1396">
      <formula>AND($BO$1="WG meetings greyed out",U28="wg")</formula>
    </cfRule>
    <cfRule type="cellIs" dxfId="1284" priority="1397" stopIfTrue="1" operator="equal">
      <formula>"review report"</formula>
    </cfRule>
    <cfRule type="cellIs" dxfId="1283" priority="1398" stopIfTrue="1" operator="equal">
      <formula>"BoD"</formula>
    </cfRule>
    <cfRule type="cellIs" dxfId="1282" priority="1399" stopIfTrue="1" operator="equal">
      <formula>"PSC"</formula>
    </cfRule>
    <cfRule type="cellIs" dxfId="1281" priority="1400" stopIfTrue="1" operator="equal">
      <formula>"§§"</formula>
    </cfRule>
    <cfRule type="cellIs" dxfId="1280" priority="1401" stopIfTrue="1" operator="equal">
      <formula>"§"</formula>
    </cfRule>
    <cfRule type="cellIs" dxfId="1279" priority="1402" stopIfTrue="1" operator="equal">
      <formula>"draft 2"</formula>
    </cfRule>
    <cfRule type="cellIs" dxfId="1278" priority="1403" stopIfTrue="1" operator="equal">
      <formula>"draft 1"</formula>
    </cfRule>
    <cfRule type="cellIs" dxfId="1277" priority="1404" stopIfTrue="1" operator="equal">
      <formula>"timeline"</formula>
    </cfRule>
    <cfRule type="cellIs" dxfId="1276" priority="1405" stopIfTrue="1" operator="equal">
      <formula>"timeline TBC"</formula>
    </cfRule>
  </conditionalFormatting>
  <conditionalFormatting sqref="U29">
    <cfRule type="expression" dxfId="1275" priority="1380">
      <formula>AND($BQ$1="TWG meetings greyed out",U29="twg")</formula>
    </cfRule>
    <cfRule type="expression" dxfId="1274" priority="1381">
      <formula>AND($BQ$1="TWG meetings highlighted",U29="twg")</formula>
    </cfRule>
    <cfRule type="expression" dxfId="1273" priority="1382">
      <formula>AND($BO$1="WG meetings highlighted",U29="wg")</formula>
    </cfRule>
    <cfRule type="expression" dxfId="1272" priority="1383">
      <formula>AND($BO$1="WG meetings greyed out",U29="wg")</formula>
    </cfRule>
    <cfRule type="cellIs" dxfId="1271" priority="1384" stopIfTrue="1" operator="equal">
      <formula>"review report"</formula>
    </cfRule>
    <cfRule type="cellIs" dxfId="1270" priority="1385" stopIfTrue="1" operator="equal">
      <formula>"BoD"</formula>
    </cfRule>
    <cfRule type="cellIs" dxfId="1269" priority="1386" stopIfTrue="1" operator="equal">
      <formula>"PSC"</formula>
    </cfRule>
    <cfRule type="cellIs" dxfId="1268" priority="1387" stopIfTrue="1" operator="equal">
      <formula>"§§"</formula>
    </cfRule>
    <cfRule type="cellIs" dxfId="1267" priority="1388" stopIfTrue="1" operator="equal">
      <formula>"§"</formula>
    </cfRule>
    <cfRule type="cellIs" dxfId="1266" priority="1389" stopIfTrue="1" operator="equal">
      <formula>"draft 2"</formula>
    </cfRule>
    <cfRule type="cellIs" dxfId="1265" priority="1390" stopIfTrue="1" operator="equal">
      <formula>"draft 1"</formula>
    </cfRule>
    <cfRule type="cellIs" dxfId="1264" priority="1391" stopIfTrue="1" operator="equal">
      <formula>"timeline"</formula>
    </cfRule>
    <cfRule type="cellIs" dxfId="1263" priority="1392" stopIfTrue="1" operator="equal">
      <formula>"timeline TBC"</formula>
    </cfRule>
  </conditionalFormatting>
  <conditionalFormatting sqref="U34:U37">
    <cfRule type="expression" dxfId="1262" priority="1341">
      <formula>AND($BQ$1="TWG meetings greyed out",U34="twg")</formula>
    </cfRule>
    <cfRule type="expression" dxfId="1261" priority="1342">
      <formula>AND($BQ$1="TWG meetings highlighted",U34="twg")</formula>
    </cfRule>
    <cfRule type="expression" dxfId="1260" priority="1343">
      <formula>AND($BO$1="WG meetings highlighted",U34="wg")</formula>
    </cfRule>
    <cfRule type="expression" dxfId="1259" priority="1344">
      <formula>AND($BO$1="WG meetings greyed out",U34="wg")</formula>
    </cfRule>
    <cfRule type="cellIs" dxfId="1258" priority="1345" stopIfTrue="1" operator="equal">
      <formula>"review report"</formula>
    </cfRule>
    <cfRule type="cellIs" dxfId="1257" priority="1346" stopIfTrue="1" operator="equal">
      <formula>"BoD"</formula>
    </cfRule>
    <cfRule type="cellIs" dxfId="1256" priority="1347" stopIfTrue="1" operator="equal">
      <formula>"PSC"</formula>
    </cfRule>
    <cfRule type="cellIs" dxfId="1255" priority="1348" stopIfTrue="1" operator="equal">
      <formula>"§§"</formula>
    </cfRule>
    <cfRule type="cellIs" dxfId="1254" priority="1349" stopIfTrue="1" operator="equal">
      <formula>"§"</formula>
    </cfRule>
    <cfRule type="cellIs" dxfId="1253" priority="1350" stopIfTrue="1" operator="equal">
      <formula>"draft 2"</formula>
    </cfRule>
    <cfRule type="cellIs" dxfId="1252" priority="1351" stopIfTrue="1" operator="equal">
      <formula>"draft 1"</formula>
    </cfRule>
    <cfRule type="cellIs" dxfId="1251" priority="1352" stopIfTrue="1" operator="equal">
      <formula>"timeline"</formula>
    </cfRule>
    <cfRule type="cellIs" dxfId="1250" priority="1353" stopIfTrue="1" operator="equal">
      <formula>"timeline TBC"</formula>
    </cfRule>
  </conditionalFormatting>
  <conditionalFormatting sqref="U35:U37">
    <cfRule type="expression" dxfId="1249" priority="1328">
      <formula>AND($BQ$1="TWG meetings greyed out",U35="twg")</formula>
    </cfRule>
    <cfRule type="expression" dxfId="1248" priority="1329">
      <formula>AND($BQ$1="TWG meetings highlighted",U35="twg")</formula>
    </cfRule>
    <cfRule type="expression" dxfId="1247" priority="1330">
      <formula>AND($BO$1="WG meetings highlighted",U35="wg")</formula>
    </cfRule>
    <cfRule type="expression" dxfId="1246" priority="1331">
      <formula>AND($BO$1="WG meetings greyed out",U35="wg")</formula>
    </cfRule>
    <cfRule type="cellIs" dxfId="1245" priority="1332" stopIfTrue="1" operator="equal">
      <formula>"review report"</formula>
    </cfRule>
    <cfRule type="cellIs" dxfId="1244" priority="1333" stopIfTrue="1" operator="equal">
      <formula>"BoD"</formula>
    </cfRule>
    <cfRule type="cellIs" dxfId="1243" priority="1334" stopIfTrue="1" operator="equal">
      <formula>"PSC"</formula>
    </cfRule>
    <cfRule type="cellIs" dxfId="1242" priority="1335" stopIfTrue="1" operator="equal">
      <formula>"§§"</formula>
    </cfRule>
    <cfRule type="cellIs" dxfId="1241" priority="1336" stopIfTrue="1" operator="equal">
      <formula>"§"</formula>
    </cfRule>
    <cfRule type="cellIs" dxfId="1240" priority="1337" stopIfTrue="1" operator="equal">
      <formula>"draft 2"</formula>
    </cfRule>
    <cfRule type="cellIs" dxfId="1239" priority="1338" stopIfTrue="1" operator="equal">
      <formula>"draft 1"</formula>
    </cfRule>
    <cfRule type="cellIs" dxfId="1238" priority="1339" stopIfTrue="1" operator="equal">
      <formula>"timeline"</formula>
    </cfRule>
    <cfRule type="cellIs" dxfId="1237" priority="1340" stopIfTrue="1" operator="equal">
      <formula>"timeline TBC"</formula>
    </cfRule>
  </conditionalFormatting>
  <conditionalFormatting sqref="U32">
    <cfRule type="expression" dxfId="1236" priority="1302">
      <formula>AND($BQ$1="TWG meetings greyed out",U32="twg")</formula>
    </cfRule>
    <cfRule type="expression" dxfId="1235" priority="1303">
      <formula>AND($BQ$1="TWG meetings highlighted",U32="twg")</formula>
    </cfRule>
    <cfRule type="expression" dxfId="1234" priority="1304">
      <formula>AND($BO$1="WG meetings highlighted",U32="wg")</formula>
    </cfRule>
    <cfRule type="expression" dxfId="1233" priority="1305">
      <formula>AND($BO$1="WG meetings greyed out",U32="wg")</formula>
    </cfRule>
    <cfRule type="cellIs" dxfId="1232" priority="1306" stopIfTrue="1" operator="equal">
      <formula>"review report"</formula>
    </cfRule>
    <cfRule type="cellIs" dxfId="1231" priority="1307" stopIfTrue="1" operator="equal">
      <formula>"BoD"</formula>
    </cfRule>
    <cfRule type="cellIs" dxfId="1230" priority="1308" stopIfTrue="1" operator="equal">
      <formula>"PSC"</formula>
    </cfRule>
    <cfRule type="cellIs" dxfId="1229" priority="1309" stopIfTrue="1" operator="equal">
      <formula>"§§"</formula>
    </cfRule>
    <cfRule type="cellIs" dxfId="1228" priority="1310" stopIfTrue="1" operator="equal">
      <formula>"§"</formula>
    </cfRule>
    <cfRule type="cellIs" dxfId="1227" priority="1311" stopIfTrue="1" operator="equal">
      <formula>"draft 2"</formula>
    </cfRule>
    <cfRule type="cellIs" dxfId="1226" priority="1312" stopIfTrue="1" operator="equal">
      <formula>"draft 1"</formula>
    </cfRule>
    <cfRule type="cellIs" dxfId="1225" priority="1313" stopIfTrue="1" operator="equal">
      <formula>"timeline"</formula>
    </cfRule>
    <cfRule type="cellIs" dxfId="1224" priority="1314" stopIfTrue="1" operator="equal">
      <formula>"timeline TBC"</formula>
    </cfRule>
  </conditionalFormatting>
  <conditionalFormatting sqref="U33">
    <cfRule type="expression" dxfId="1223" priority="1289">
      <formula>AND($BQ$1="TWG meetings greyed out",U33="twg")</formula>
    </cfRule>
    <cfRule type="expression" dxfId="1222" priority="1290">
      <formula>AND($BQ$1="TWG meetings highlighted",U33="twg")</formula>
    </cfRule>
    <cfRule type="expression" dxfId="1221" priority="1291">
      <formula>AND($BO$1="WG meetings highlighted",U33="wg")</formula>
    </cfRule>
    <cfRule type="expression" dxfId="1220" priority="1292">
      <formula>AND($BO$1="WG meetings greyed out",U33="wg")</formula>
    </cfRule>
    <cfRule type="cellIs" dxfId="1219" priority="1293" stopIfTrue="1" operator="equal">
      <formula>"review report"</formula>
    </cfRule>
    <cfRule type="cellIs" dxfId="1218" priority="1294" stopIfTrue="1" operator="equal">
      <formula>"BoD"</formula>
    </cfRule>
    <cfRule type="cellIs" dxfId="1217" priority="1295" stopIfTrue="1" operator="equal">
      <formula>"PSC"</formula>
    </cfRule>
    <cfRule type="cellIs" dxfId="1216" priority="1296" stopIfTrue="1" operator="equal">
      <formula>"§§"</formula>
    </cfRule>
    <cfRule type="cellIs" dxfId="1215" priority="1297" stopIfTrue="1" operator="equal">
      <formula>"§"</formula>
    </cfRule>
    <cfRule type="cellIs" dxfId="1214" priority="1298" stopIfTrue="1" operator="equal">
      <formula>"draft 2"</formula>
    </cfRule>
    <cfRule type="cellIs" dxfId="1213" priority="1299" stopIfTrue="1" operator="equal">
      <formula>"draft 1"</formula>
    </cfRule>
    <cfRule type="cellIs" dxfId="1212" priority="1300" stopIfTrue="1" operator="equal">
      <formula>"timeline"</formula>
    </cfRule>
    <cfRule type="cellIs" dxfId="1211" priority="1301" stopIfTrue="1" operator="equal">
      <formula>"timeline TBC"</formula>
    </cfRule>
  </conditionalFormatting>
  <conditionalFormatting sqref="U38">
    <cfRule type="expression" dxfId="1210" priority="1276">
      <formula>AND($BQ$1="TWG meetings greyed out",U38="twg")</formula>
    </cfRule>
    <cfRule type="expression" dxfId="1209" priority="1277">
      <formula>AND($BQ$1="TWG meetings highlighted",U38="twg")</formula>
    </cfRule>
    <cfRule type="expression" dxfId="1208" priority="1278">
      <formula>AND($BO$1="WG meetings highlighted",U38="wg")</formula>
    </cfRule>
    <cfRule type="expression" dxfId="1207" priority="1279">
      <formula>AND($BO$1="WG meetings greyed out",U38="wg")</formula>
    </cfRule>
    <cfRule type="cellIs" dxfId="1206" priority="1280" stopIfTrue="1" operator="equal">
      <formula>"review report"</formula>
    </cfRule>
    <cfRule type="cellIs" dxfId="1205" priority="1281" stopIfTrue="1" operator="equal">
      <formula>"BoD"</formula>
    </cfRule>
    <cfRule type="cellIs" dxfId="1204" priority="1282" stopIfTrue="1" operator="equal">
      <formula>"PSC"</formula>
    </cfRule>
    <cfRule type="cellIs" dxfId="1203" priority="1283" stopIfTrue="1" operator="equal">
      <formula>"§§"</formula>
    </cfRule>
    <cfRule type="cellIs" dxfId="1202" priority="1284" stopIfTrue="1" operator="equal">
      <formula>"§"</formula>
    </cfRule>
    <cfRule type="cellIs" dxfId="1201" priority="1285" stopIfTrue="1" operator="equal">
      <formula>"draft 2"</formula>
    </cfRule>
    <cfRule type="cellIs" dxfId="1200" priority="1286" stopIfTrue="1" operator="equal">
      <formula>"draft 1"</formula>
    </cfRule>
    <cfRule type="cellIs" dxfId="1199" priority="1287" stopIfTrue="1" operator="equal">
      <formula>"timeline"</formula>
    </cfRule>
    <cfRule type="cellIs" dxfId="1198" priority="1288" stopIfTrue="1" operator="equal">
      <formula>"timeline TBC"</formula>
    </cfRule>
  </conditionalFormatting>
  <conditionalFormatting sqref="U40">
    <cfRule type="expression" dxfId="1197" priority="1263">
      <formula>AND($BQ$1="TWG meetings greyed out",U40="twg")</formula>
    </cfRule>
    <cfRule type="expression" dxfId="1196" priority="1264">
      <formula>AND($BQ$1="TWG meetings highlighted",U40="twg")</formula>
    </cfRule>
    <cfRule type="expression" dxfId="1195" priority="1265">
      <formula>AND($BO$1="WG meetings highlighted",U40="wg")</formula>
    </cfRule>
    <cfRule type="expression" dxfId="1194" priority="1266">
      <formula>AND($BO$1="WG meetings greyed out",U40="wg")</formula>
    </cfRule>
    <cfRule type="cellIs" dxfId="1193" priority="1267" stopIfTrue="1" operator="equal">
      <formula>"review report"</formula>
    </cfRule>
    <cfRule type="cellIs" dxfId="1192" priority="1268" stopIfTrue="1" operator="equal">
      <formula>"BoD"</formula>
    </cfRule>
    <cfRule type="cellIs" dxfId="1191" priority="1269" stopIfTrue="1" operator="equal">
      <formula>"PSC"</formula>
    </cfRule>
    <cfRule type="cellIs" dxfId="1190" priority="1270" stopIfTrue="1" operator="equal">
      <formula>"§§"</formula>
    </cfRule>
    <cfRule type="cellIs" dxfId="1189" priority="1271" stopIfTrue="1" operator="equal">
      <formula>"§"</formula>
    </cfRule>
    <cfRule type="cellIs" dxfId="1188" priority="1272" stopIfTrue="1" operator="equal">
      <formula>"draft 2"</formula>
    </cfRule>
    <cfRule type="cellIs" dxfId="1187" priority="1273" stopIfTrue="1" operator="equal">
      <formula>"draft 1"</formula>
    </cfRule>
    <cfRule type="cellIs" dxfId="1186" priority="1274" stopIfTrue="1" operator="equal">
      <formula>"timeline"</formula>
    </cfRule>
    <cfRule type="cellIs" dxfId="1185" priority="1275" stopIfTrue="1" operator="equal">
      <formula>"timeline TBC"</formula>
    </cfRule>
  </conditionalFormatting>
  <conditionalFormatting sqref="U41">
    <cfRule type="expression" dxfId="1184" priority="1237">
      <formula>AND($BQ$1="TWG meetings greyed out",U41="twg")</formula>
    </cfRule>
    <cfRule type="expression" dxfId="1183" priority="1238">
      <formula>AND($BQ$1="TWG meetings highlighted",U41="twg")</formula>
    </cfRule>
    <cfRule type="expression" dxfId="1182" priority="1239">
      <formula>AND($BO$1="WG meetings highlighted",U41="wg")</formula>
    </cfRule>
    <cfRule type="expression" dxfId="1181" priority="1240">
      <formula>AND($BO$1="WG meetings greyed out",U41="wg")</formula>
    </cfRule>
    <cfRule type="cellIs" dxfId="1180" priority="1241" stopIfTrue="1" operator="equal">
      <formula>"review report"</formula>
    </cfRule>
    <cfRule type="cellIs" dxfId="1179" priority="1242" stopIfTrue="1" operator="equal">
      <formula>"BoD"</formula>
    </cfRule>
    <cfRule type="cellIs" dxfId="1178" priority="1243" stopIfTrue="1" operator="equal">
      <formula>"PSC"</formula>
    </cfRule>
    <cfRule type="cellIs" dxfId="1177" priority="1244" stopIfTrue="1" operator="equal">
      <formula>"§§"</formula>
    </cfRule>
    <cfRule type="cellIs" dxfId="1176" priority="1245" stopIfTrue="1" operator="equal">
      <formula>"§"</formula>
    </cfRule>
    <cfRule type="cellIs" dxfId="1175" priority="1246" stopIfTrue="1" operator="equal">
      <formula>"draft 2"</formula>
    </cfRule>
    <cfRule type="cellIs" dxfId="1174" priority="1247" stopIfTrue="1" operator="equal">
      <formula>"draft 1"</formula>
    </cfRule>
    <cfRule type="cellIs" dxfId="1173" priority="1248" stopIfTrue="1" operator="equal">
      <formula>"timeline"</formula>
    </cfRule>
    <cfRule type="cellIs" dxfId="1172" priority="1249" stopIfTrue="1" operator="equal">
      <formula>"timeline TBC"</formula>
    </cfRule>
  </conditionalFormatting>
  <conditionalFormatting sqref="Y6">
    <cfRule type="expression" dxfId="1171" priority="1224">
      <formula>AND($BQ$1="TWG meetings greyed out",Y6="twg")</formula>
    </cfRule>
    <cfRule type="expression" dxfId="1170" priority="1225">
      <formula>AND($BQ$1="TWG meetings highlighted",Y6="twg")</formula>
    </cfRule>
    <cfRule type="expression" dxfId="1169" priority="1226">
      <formula>AND($BO$1="WG meetings highlighted",Y6="wg")</formula>
    </cfRule>
    <cfRule type="expression" dxfId="1168" priority="1227">
      <formula>AND($BO$1="WG meetings greyed out",Y6="wg")</formula>
    </cfRule>
    <cfRule type="cellIs" dxfId="1167" priority="1228" stopIfTrue="1" operator="equal">
      <formula>"review report"</formula>
    </cfRule>
    <cfRule type="cellIs" dxfId="1166" priority="1229" stopIfTrue="1" operator="equal">
      <formula>"BoD"</formula>
    </cfRule>
    <cfRule type="cellIs" dxfId="1165" priority="1230" stopIfTrue="1" operator="equal">
      <formula>"PSC"</formula>
    </cfRule>
    <cfRule type="cellIs" dxfId="1164" priority="1231" stopIfTrue="1" operator="equal">
      <formula>"§§"</formula>
    </cfRule>
    <cfRule type="cellIs" dxfId="1163" priority="1232" stopIfTrue="1" operator="equal">
      <formula>"§"</formula>
    </cfRule>
    <cfRule type="cellIs" dxfId="1162" priority="1233" stopIfTrue="1" operator="equal">
      <formula>"draft 2"</formula>
    </cfRule>
    <cfRule type="cellIs" dxfId="1161" priority="1234" stopIfTrue="1" operator="equal">
      <formula>"draft 1"</formula>
    </cfRule>
    <cfRule type="cellIs" dxfId="1160" priority="1235" stopIfTrue="1" operator="equal">
      <formula>"timeline"</formula>
    </cfRule>
    <cfRule type="cellIs" dxfId="1159" priority="1236" stopIfTrue="1" operator="equal">
      <formula>"timeline TBC"</formula>
    </cfRule>
  </conditionalFormatting>
  <conditionalFormatting sqref="Y8">
    <cfRule type="expression" dxfId="1158" priority="1211">
      <formula>AND($BQ$1="TWG meetings greyed out",Y8="twg")</formula>
    </cfRule>
    <cfRule type="expression" dxfId="1157" priority="1212">
      <formula>AND($BQ$1="TWG meetings highlighted",Y8="twg")</formula>
    </cfRule>
    <cfRule type="expression" dxfId="1156" priority="1213">
      <formula>AND($BO$1="WG meetings highlighted",Y8="wg")</formula>
    </cfRule>
    <cfRule type="expression" dxfId="1155" priority="1214">
      <formula>AND($BO$1="WG meetings greyed out",Y8="wg")</formula>
    </cfRule>
    <cfRule type="cellIs" dxfId="1154" priority="1215" stopIfTrue="1" operator="equal">
      <formula>"review report"</formula>
    </cfRule>
    <cfRule type="cellIs" dxfId="1153" priority="1216" stopIfTrue="1" operator="equal">
      <formula>"BoD"</formula>
    </cfRule>
    <cfRule type="cellIs" dxfId="1152" priority="1217" stopIfTrue="1" operator="equal">
      <formula>"PSC"</formula>
    </cfRule>
    <cfRule type="cellIs" dxfId="1151" priority="1218" stopIfTrue="1" operator="equal">
      <formula>"§§"</formula>
    </cfRule>
    <cfRule type="cellIs" dxfId="1150" priority="1219" stopIfTrue="1" operator="equal">
      <formula>"§"</formula>
    </cfRule>
    <cfRule type="cellIs" dxfId="1149" priority="1220" stopIfTrue="1" operator="equal">
      <formula>"draft 2"</formula>
    </cfRule>
    <cfRule type="cellIs" dxfId="1148" priority="1221" stopIfTrue="1" operator="equal">
      <formula>"draft 1"</formula>
    </cfRule>
    <cfRule type="cellIs" dxfId="1147" priority="1222" stopIfTrue="1" operator="equal">
      <formula>"timeline"</formula>
    </cfRule>
    <cfRule type="cellIs" dxfId="1146" priority="1223" stopIfTrue="1" operator="equal">
      <formula>"timeline TBC"</formula>
    </cfRule>
  </conditionalFormatting>
  <conditionalFormatting sqref="Y9">
    <cfRule type="expression" dxfId="1145" priority="1198">
      <formula>AND($BQ$1="TWG meetings greyed out",Y9="twg")</formula>
    </cfRule>
    <cfRule type="expression" dxfId="1144" priority="1199">
      <formula>AND($BQ$1="TWG meetings highlighted",Y9="twg")</formula>
    </cfRule>
    <cfRule type="expression" dxfId="1143" priority="1200">
      <formula>AND($BO$1="WG meetings highlighted",Y9="wg")</formula>
    </cfRule>
    <cfRule type="expression" dxfId="1142" priority="1201">
      <formula>AND($BO$1="WG meetings greyed out",Y9="wg")</formula>
    </cfRule>
    <cfRule type="cellIs" dxfId="1141" priority="1202" stopIfTrue="1" operator="equal">
      <formula>"review report"</formula>
    </cfRule>
    <cfRule type="cellIs" dxfId="1140" priority="1203" stopIfTrue="1" operator="equal">
      <formula>"BoD"</formula>
    </cfRule>
    <cfRule type="cellIs" dxfId="1139" priority="1204" stopIfTrue="1" operator="equal">
      <formula>"PSC"</formula>
    </cfRule>
    <cfRule type="cellIs" dxfId="1138" priority="1205" stopIfTrue="1" operator="equal">
      <formula>"§§"</formula>
    </cfRule>
    <cfRule type="cellIs" dxfId="1137" priority="1206" stopIfTrue="1" operator="equal">
      <formula>"§"</formula>
    </cfRule>
    <cfRule type="cellIs" dxfId="1136" priority="1207" stopIfTrue="1" operator="equal">
      <formula>"draft 2"</formula>
    </cfRule>
    <cfRule type="cellIs" dxfId="1135" priority="1208" stopIfTrue="1" operator="equal">
      <formula>"draft 1"</formula>
    </cfRule>
    <cfRule type="cellIs" dxfId="1134" priority="1209" stopIfTrue="1" operator="equal">
      <formula>"timeline"</formula>
    </cfRule>
    <cfRule type="cellIs" dxfId="1133" priority="1210" stopIfTrue="1" operator="equal">
      <formula>"timeline TBC"</formula>
    </cfRule>
  </conditionalFormatting>
  <conditionalFormatting sqref="Y10">
    <cfRule type="expression" dxfId="1132" priority="1185">
      <formula>AND($BQ$1="TWG meetings greyed out",Y10="twg")</formula>
    </cfRule>
    <cfRule type="expression" dxfId="1131" priority="1186">
      <formula>AND($BQ$1="TWG meetings highlighted",Y10="twg")</formula>
    </cfRule>
    <cfRule type="expression" dxfId="1130" priority="1187">
      <formula>AND($BO$1="WG meetings highlighted",Y10="wg")</formula>
    </cfRule>
    <cfRule type="expression" dxfId="1129" priority="1188">
      <formula>AND($BO$1="WG meetings greyed out",Y10="wg")</formula>
    </cfRule>
    <cfRule type="cellIs" dxfId="1128" priority="1189" stopIfTrue="1" operator="equal">
      <formula>"review report"</formula>
    </cfRule>
    <cfRule type="cellIs" dxfId="1127" priority="1190" stopIfTrue="1" operator="equal">
      <formula>"BoD"</formula>
    </cfRule>
    <cfRule type="cellIs" dxfId="1126" priority="1191" stopIfTrue="1" operator="equal">
      <formula>"PSC"</formula>
    </cfRule>
    <cfRule type="cellIs" dxfId="1125" priority="1192" stopIfTrue="1" operator="equal">
      <formula>"§§"</formula>
    </cfRule>
    <cfRule type="cellIs" dxfId="1124" priority="1193" stopIfTrue="1" operator="equal">
      <formula>"§"</formula>
    </cfRule>
    <cfRule type="cellIs" dxfId="1123" priority="1194" stopIfTrue="1" operator="equal">
      <formula>"draft 2"</formula>
    </cfRule>
    <cfRule type="cellIs" dxfId="1122" priority="1195" stopIfTrue="1" operator="equal">
      <formula>"draft 1"</formula>
    </cfRule>
    <cfRule type="cellIs" dxfId="1121" priority="1196" stopIfTrue="1" operator="equal">
      <formula>"timeline"</formula>
    </cfRule>
    <cfRule type="cellIs" dxfId="1120" priority="1197" stopIfTrue="1" operator="equal">
      <formula>"timeline TBC"</formula>
    </cfRule>
  </conditionalFormatting>
  <conditionalFormatting sqref="Y17">
    <cfRule type="expression" dxfId="1119" priority="1146">
      <formula>AND($BQ$1="TWG meetings greyed out",Y17="twg")</formula>
    </cfRule>
    <cfRule type="expression" dxfId="1118" priority="1147">
      <formula>AND($BQ$1="TWG meetings highlighted",Y17="twg")</formula>
    </cfRule>
    <cfRule type="expression" dxfId="1117" priority="1148">
      <formula>AND($BO$1="WG meetings highlighted",Y17="wg")</formula>
    </cfRule>
    <cfRule type="expression" dxfId="1116" priority="1149">
      <formula>AND($BO$1="WG meetings greyed out",Y17="wg")</formula>
    </cfRule>
    <cfRule type="cellIs" dxfId="1115" priority="1150" stopIfTrue="1" operator="equal">
      <formula>"review report"</formula>
    </cfRule>
    <cfRule type="cellIs" dxfId="1114" priority="1151" stopIfTrue="1" operator="equal">
      <formula>"BoD"</formula>
    </cfRule>
    <cfRule type="cellIs" dxfId="1113" priority="1152" stopIfTrue="1" operator="equal">
      <formula>"PSC"</formula>
    </cfRule>
    <cfRule type="cellIs" dxfId="1112" priority="1153" stopIfTrue="1" operator="equal">
      <formula>"§§"</formula>
    </cfRule>
    <cfRule type="cellIs" dxfId="1111" priority="1154" stopIfTrue="1" operator="equal">
      <formula>"§"</formula>
    </cfRule>
    <cfRule type="cellIs" dxfId="1110" priority="1155" stopIfTrue="1" operator="equal">
      <formula>"draft 2"</formula>
    </cfRule>
    <cfRule type="cellIs" dxfId="1109" priority="1156" stopIfTrue="1" operator="equal">
      <formula>"draft 1"</formula>
    </cfRule>
    <cfRule type="cellIs" dxfId="1108" priority="1157" stopIfTrue="1" operator="equal">
      <formula>"timeline"</formula>
    </cfRule>
    <cfRule type="cellIs" dxfId="1107" priority="1158" stopIfTrue="1" operator="equal">
      <formula>"timeline TBC"</formula>
    </cfRule>
  </conditionalFormatting>
  <conditionalFormatting sqref="Y21">
    <cfRule type="expression" dxfId="1106" priority="1133">
      <formula>AND($BQ$1="TWG meetings greyed out",Y21="twg")</formula>
    </cfRule>
    <cfRule type="expression" dxfId="1105" priority="1134">
      <formula>AND($BQ$1="TWG meetings highlighted",Y21="twg")</formula>
    </cfRule>
    <cfRule type="expression" dxfId="1104" priority="1135">
      <formula>AND($BO$1="WG meetings highlighted",Y21="wg")</formula>
    </cfRule>
    <cfRule type="expression" dxfId="1103" priority="1136">
      <formula>AND($BO$1="WG meetings greyed out",Y21="wg")</formula>
    </cfRule>
    <cfRule type="cellIs" dxfId="1102" priority="1137" stopIfTrue="1" operator="equal">
      <formula>"review report"</formula>
    </cfRule>
    <cfRule type="cellIs" dxfId="1101" priority="1138" stopIfTrue="1" operator="equal">
      <formula>"BoD"</formula>
    </cfRule>
    <cfRule type="cellIs" dxfId="1100" priority="1139" stopIfTrue="1" operator="equal">
      <formula>"PSC"</formula>
    </cfRule>
    <cfRule type="cellIs" dxfId="1099" priority="1140" stopIfTrue="1" operator="equal">
      <formula>"§§"</formula>
    </cfRule>
    <cfRule type="cellIs" dxfId="1098" priority="1141" stopIfTrue="1" operator="equal">
      <formula>"§"</formula>
    </cfRule>
    <cfRule type="cellIs" dxfId="1097" priority="1142" stopIfTrue="1" operator="equal">
      <formula>"draft 2"</formula>
    </cfRule>
    <cfRule type="cellIs" dxfId="1096" priority="1143" stopIfTrue="1" operator="equal">
      <formula>"draft 1"</formula>
    </cfRule>
    <cfRule type="cellIs" dxfId="1095" priority="1144" stopIfTrue="1" operator="equal">
      <formula>"timeline"</formula>
    </cfRule>
    <cfRule type="cellIs" dxfId="1094" priority="1145" stopIfTrue="1" operator="equal">
      <formula>"timeline TBC"</formula>
    </cfRule>
  </conditionalFormatting>
  <conditionalFormatting sqref="Y34:Y37">
    <cfRule type="expression" dxfId="1093" priority="1107">
      <formula>AND($BQ$1="TWG meetings greyed out",Y34="twg")</formula>
    </cfRule>
    <cfRule type="expression" dxfId="1092" priority="1108">
      <formula>AND($BQ$1="TWG meetings highlighted",Y34="twg")</formula>
    </cfRule>
    <cfRule type="expression" dxfId="1091" priority="1109">
      <formula>AND($BO$1="WG meetings highlighted",Y34="wg")</formula>
    </cfRule>
    <cfRule type="expression" dxfId="1090" priority="1110">
      <formula>AND($BO$1="WG meetings greyed out",Y34="wg")</formula>
    </cfRule>
    <cfRule type="cellIs" dxfId="1089" priority="1111" stopIfTrue="1" operator="equal">
      <formula>"review report"</formula>
    </cfRule>
    <cfRule type="cellIs" dxfId="1088" priority="1112" stopIfTrue="1" operator="equal">
      <formula>"BoD"</formula>
    </cfRule>
    <cfRule type="cellIs" dxfId="1087" priority="1113" stopIfTrue="1" operator="equal">
      <formula>"PSC"</formula>
    </cfRule>
    <cfRule type="cellIs" dxfId="1086" priority="1114" stopIfTrue="1" operator="equal">
      <formula>"§§"</formula>
    </cfRule>
    <cfRule type="cellIs" dxfId="1085" priority="1115" stopIfTrue="1" operator="equal">
      <formula>"§"</formula>
    </cfRule>
    <cfRule type="cellIs" dxfId="1084" priority="1116" stopIfTrue="1" operator="equal">
      <formula>"draft 2"</formula>
    </cfRule>
    <cfRule type="cellIs" dxfId="1083" priority="1117" stopIfTrue="1" operator="equal">
      <formula>"draft 1"</formula>
    </cfRule>
    <cfRule type="cellIs" dxfId="1082" priority="1118" stopIfTrue="1" operator="equal">
      <formula>"timeline"</formula>
    </cfRule>
    <cfRule type="cellIs" dxfId="1081" priority="1119" stopIfTrue="1" operator="equal">
      <formula>"timeline TBC"</formula>
    </cfRule>
  </conditionalFormatting>
  <conditionalFormatting sqref="Y35:Y37">
    <cfRule type="expression" dxfId="1080" priority="1094">
      <formula>AND($BQ$1="TWG meetings greyed out",Y35="twg")</formula>
    </cfRule>
    <cfRule type="expression" dxfId="1079" priority="1095">
      <formula>AND($BQ$1="TWG meetings highlighted",Y35="twg")</formula>
    </cfRule>
    <cfRule type="expression" dxfId="1078" priority="1096">
      <formula>AND($BO$1="WG meetings highlighted",Y35="wg")</formula>
    </cfRule>
    <cfRule type="expression" dxfId="1077" priority="1097">
      <formula>AND($BO$1="WG meetings greyed out",Y35="wg")</formula>
    </cfRule>
    <cfRule type="cellIs" dxfId="1076" priority="1098" stopIfTrue="1" operator="equal">
      <formula>"review report"</formula>
    </cfRule>
    <cfRule type="cellIs" dxfId="1075" priority="1099" stopIfTrue="1" operator="equal">
      <formula>"BoD"</formula>
    </cfRule>
    <cfRule type="cellIs" dxfId="1074" priority="1100" stopIfTrue="1" operator="equal">
      <formula>"PSC"</formula>
    </cfRule>
    <cfRule type="cellIs" dxfId="1073" priority="1101" stopIfTrue="1" operator="equal">
      <formula>"§§"</formula>
    </cfRule>
    <cfRule type="cellIs" dxfId="1072" priority="1102" stopIfTrue="1" operator="equal">
      <formula>"§"</formula>
    </cfRule>
    <cfRule type="cellIs" dxfId="1071" priority="1103" stopIfTrue="1" operator="equal">
      <formula>"draft 2"</formula>
    </cfRule>
    <cfRule type="cellIs" dxfId="1070" priority="1104" stopIfTrue="1" operator="equal">
      <formula>"draft 1"</formula>
    </cfRule>
    <cfRule type="cellIs" dxfId="1069" priority="1105" stopIfTrue="1" operator="equal">
      <formula>"timeline"</formula>
    </cfRule>
    <cfRule type="cellIs" dxfId="1068" priority="1106" stopIfTrue="1" operator="equal">
      <formula>"timeline TBC"</formula>
    </cfRule>
  </conditionalFormatting>
  <conditionalFormatting sqref="Y14">
    <cfRule type="expression" dxfId="1067" priority="1081">
      <formula>AND($BQ$1="TWG meetings greyed out",Y14="twg")</formula>
    </cfRule>
    <cfRule type="expression" dxfId="1066" priority="1082">
      <formula>AND($BQ$1="TWG meetings highlighted",Y14="twg")</formula>
    </cfRule>
    <cfRule type="expression" dxfId="1065" priority="1083">
      <formula>AND($BO$1="WG meetings highlighted",Y14="wg")</formula>
    </cfRule>
    <cfRule type="expression" dxfId="1064" priority="1084">
      <formula>AND($BO$1="WG meetings greyed out",Y14="wg")</formula>
    </cfRule>
    <cfRule type="cellIs" dxfId="1063" priority="1085" stopIfTrue="1" operator="equal">
      <formula>"review report"</formula>
    </cfRule>
    <cfRule type="cellIs" dxfId="1062" priority="1086" stopIfTrue="1" operator="equal">
      <formula>"BoD"</formula>
    </cfRule>
    <cfRule type="cellIs" dxfId="1061" priority="1087" stopIfTrue="1" operator="equal">
      <formula>"PSC"</formula>
    </cfRule>
    <cfRule type="cellIs" dxfId="1060" priority="1088" stopIfTrue="1" operator="equal">
      <formula>"§§"</formula>
    </cfRule>
    <cfRule type="cellIs" dxfId="1059" priority="1089" stopIfTrue="1" operator="equal">
      <formula>"§"</formula>
    </cfRule>
    <cfRule type="cellIs" dxfId="1058" priority="1090" stopIfTrue="1" operator="equal">
      <formula>"draft 2"</formula>
    </cfRule>
    <cfRule type="cellIs" dxfId="1057" priority="1091" stopIfTrue="1" operator="equal">
      <formula>"draft 1"</formula>
    </cfRule>
    <cfRule type="cellIs" dxfId="1056" priority="1092" stopIfTrue="1" operator="equal">
      <formula>"timeline"</formula>
    </cfRule>
    <cfRule type="cellIs" dxfId="1055" priority="1093" stopIfTrue="1" operator="equal">
      <formula>"timeline TBC"</formula>
    </cfRule>
  </conditionalFormatting>
  <conditionalFormatting sqref="AA15:AC15">
    <cfRule type="expression" dxfId="1054" priority="1066">
      <formula>AND($BQ$1="TWG meetings greyed out",AA15="twg")</formula>
    </cfRule>
    <cfRule type="expression" dxfId="1053" priority="1067">
      <formula>AND($BQ$1="TWG meetings highlighted",AA15="twg")</formula>
    </cfRule>
    <cfRule type="expression" dxfId="1052" priority="1068">
      <formula>AND($BO$1="WG meetings highlighted",AA15="wg")</formula>
    </cfRule>
    <cfRule type="expression" dxfId="1051" priority="1069">
      <formula>AND($BO$1="WG meetings greyed out",AA15="wg")</formula>
    </cfRule>
    <cfRule type="cellIs" dxfId="1050" priority="1070" stopIfTrue="1" operator="equal">
      <formula>"review report"</formula>
    </cfRule>
    <cfRule type="cellIs" dxfId="1049" priority="1071" stopIfTrue="1" operator="equal">
      <formula>"BoD"</formula>
    </cfRule>
    <cfRule type="cellIs" dxfId="1048" priority="1072" stopIfTrue="1" operator="equal">
      <formula>"PSC"</formula>
    </cfRule>
    <cfRule type="cellIs" dxfId="1047" priority="1073" stopIfTrue="1" operator="equal">
      <formula>"§§"</formula>
    </cfRule>
    <cfRule type="cellIs" dxfId="1046" priority="1074" stopIfTrue="1" operator="equal">
      <formula>"§"</formula>
    </cfRule>
    <cfRule type="cellIs" dxfId="1045" priority="1075" stopIfTrue="1" operator="equal">
      <formula>"draft 2"</formula>
    </cfRule>
    <cfRule type="cellIs" dxfId="1044" priority="1076" stopIfTrue="1" operator="equal">
      <formula>"draft 1"</formula>
    </cfRule>
    <cfRule type="cellIs" dxfId="1043" priority="1077" stopIfTrue="1" operator="equal">
      <formula>"timeline"</formula>
    </cfRule>
    <cfRule type="cellIs" dxfId="1042" priority="1078" stopIfTrue="1" operator="equal">
      <formula>"timeline TBC"</formula>
    </cfRule>
  </conditionalFormatting>
  <conditionalFormatting sqref="Y15">
    <cfRule type="expression" dxfId="1041" priority="1053">
      <formula>AND($BQ$1="TWG meetings greyed out",Y15="twg")</formula>
    </cfRule>
    <cfRule type="expression" dxfId="1040" priority="1054">
      <formula>AND($BQ$1="TWG meetings highlighted",Y15="twg")</formula>
    </cfRule>
    <cfRule type="expression" dxfId="1039" priority="1055">
      <formula>AND($BO$1="WG meetings highlighted",Y15="wg")</formula>
    </cfRule>
    <cfRule type="expression" dxfId="1038" priority="1056">
      <formula>AND($BO$1="WG meetings greyed out",Y15="wg")</formula>
    </cfRule>
    <cfRule type="cellIs" dxfId="1037" priority="1057" stopIfTrue="1" operator="equal">
      <formula>"review report"</formula>
    </cfRule>
    <cfRule type="cellIs" dxfId="1036" priority="1058" stopIfTrue="1" operator="equal">
      <formula>"BoD"</formula>
    </cfRule>
    <cfRule type="cellIs" dxfId="1035" priority="1059" stopIfTrue="1" operator="equal">
      <formula>"PSC"</formula>
    </cfRule>
    <cfRule type="cellIs" dxfId="1034" priority="1060" stopIfTrue="1" operator="equal">
      <formula>"§§"</formula>
    </cfRule>
    <cfRule type="cellIs" dxfId="1033" priority="1061" stopIfTrue="1" operator="equal">
      <formula>"§"</formula>
    </cfRule>
    <cfRule type="cellIs" dxfId="1032" priority="1062" stopIfTrue="1" operator="equal">
      <formula>"draft 2"</formula>
    </cfRule>
    <cfRule type="cellIs" dxfId="1031" priority="1063" stopIfTrue="1" operator="equal">
      <formula>"draft 1"</formula>
    </cfRule>
    <cfRule type="cellIs" dxfId="1030" priority="1064" stopIfTrue="1" operator="equal">
      <formula>"timeline"</formula>
    </cfRule>
    <cfRule type="cellIs" dxfId="1029" priority="1065" stopIfTrue="1" operator="equal">
      <formula>"timeline TBC"</formula>
    </cfRule>
  </conditionalFormatting>
  <conditionalFormatting sqref="S22:U23">
    <cfRule type="expression" dxfId="1028" priority="1040">
      <formula>AND($BQ$1="TWG meetings greyed out",S22="twg")</formula>
    </cfRule>
    <cfRule type="expression" dxfId="1027" priority="1041">
      <formula>AND($BQ$1="TWG meetings highlighted",S22="twg")</formula>
    </cfRule>
    <cfRule type="expression" dxfId="1026" priority="1042">
      <formula>AND($BO$1="WG meetings highlighted",S22="wg")</formula>
    </cfRule>
    <cfRule type="expression" dxfId="1025" priority="1043">
      <formula>AND($BO$1="WG meetings greyed out",S22="wg")</formula>
    </cfRule>
    <cfRule type="cellIs" dxfId="1024" priority="1044" stopIfTrue="1" operator="equal">
      <formula>"review report"</formula>
    </cfRule>
    <cfRule type="cellIs" dxfId="1023" priority="1045" stopIfTrue="1" operator="equal">
      <formula>"BoD"</formula>
    </cfRule>
    <cfRule type="cellIs" dxfId="1022" priority="1046" stopIfTrue="1" operator="equal">
      <formula>"PSC"</formula>
    </cfRule>
    <cfRule type="cellIs" dxfId="1021" priority="1047" stopIfTrue="1" operator="equal">
      <formula>"§§"</formula>
    </cfRule>
    <cfRule type="cellIs" dxfId="1020" priority="1048" stopIfTrue="1" operator="equal">
      <formula>"§"</formula>
    </cfRule>
    <cfRule type="cellIs" dxfId="1019" priority="1049" stopIfTrue="1" operator="equal">
      <formula>"draft 2"</formula>
    </cfRule>
    <cfRule type="cellIs" dxfId="1018" priority="1050" stopIfTrue="1" operator="equal">
      <formula>"draft 1"</formula>
    </cfRule>
    <cfRule type="cellIs" dxfId="1017" priority="1051" stopIfTrue="1" operator="equal">
      <formula>"timeline"</formula>
    </cfRule>
    <cfRule type="cellIs" dxfId="1016" priority="1052" stopIfTrue="1" operator="equal">
      <formula>"timeline TBC"</formula>
    </cfRule>
  </conditionalFormatting>
  <conditionalFormatting sqref="Y24">
    <cfRule type="expression" dxfId="1015" priority="1027">
      <formula>AND($BQ$1="TWG meetings greyed out",Y24="twg")</formula>
    </cfRule>
    <cfRule type="expression" dxfId="1014" priority="1028">
      <formula>AND($BQ$1="TWG meetings highlighted",Y24="twg")</formula>
    </cfRule>
    <cfRule type="expression" dxfId="1013" priority="1029">
      <formula>AND($BO$1="WG meetings highlighted",Y24="wg")</formula>
    </cfRule>
    <cfRule type="expression" dxfId="1012" priority="1030">
      <formula>AND($BO$1="WG meetings greyed out",Y24="wg")</formula>
    </cfRule>
    <cfRule type="cellIs" dxfId="1011" priority="1031" stopIfTrue="1" operator="equal">
      <formula>"review report"</formula>
    </cfRule>
    <cfRule type="cellIs" dxfId="1010" priority="1032" stopIfTrue="1" operator="equal">
      <formula>"BoD"</formula>
    </cfRule>
    <cfRule type="cellIs" dxfId="1009" priority="1033" stopIfTrue="1" operator="equal">
      <formula>"PSC"</formula>
    </cfRule>
    <cfRule type="cellIs" dxfId="1008" priority="1034" stopIfTrue="1" operator="equal">
      <formula>"§§"</formula>
    </cfRule>
    <cfRule type="cellIs" dxfId="1007" priority="1035" stopIfTrue="1" operator="equal">
      <formula>"§"</formula>
    </cfRule>
    <cfRule type="cellIs" dxfId="1006" priority="1036" stopIfTrue="1" operator="equal">
      <formula>"draft 2"</formula>
    </cfRule>
    <cfRule type="cellIs" dxfId="1005" priority="1037" stopIfTrue="1" operator="equal">
      <formula>"draft 1"</formula>
    </cfRule>
    <cfRule type="cellIs" dxfId="1004" priority="1038" stopIfTrue="1" operator="equal">
      <formula>"timeline"</formula>
    </cfRule>
    <cfRule type="cellIs" dxfId="1003" priority="1039" stopIfTrue="1" operator="equal">
      <formula>"timeline TBC"</formula>
    </cfRule>
  </conditionalFormatting>
  <conditionalFormatting sqref="AH16:AH18 AM33 AH32 AH36:AH37 AH11:AH12">
    <cfRule type="cellIs" dxfId="1002" priority="1012" operator="equal">
      <formula>(bold)</formula>
    </cfRule>
    <cfRule type="expression" dxfId="1001" priority="1013">
      <formula>AND($BQ$1="TWG meetings greyed out",AH11="twg")</formula>
    </cfRule>
    <cfRule type="expression" dxfId="1000" priority="1014">
      <formula>AND($BQ$1="TWG meetings highlighted",AH11="twg")</formula>
    </cfRule>
    <cfRule type="expression" dxfId="999" priority="1015">
      <formula>AND($BO$1="WG meetings highlighted",AH11="wg")</formula>
    </cfRule>
    <cfRule type="expression" dxfId="998" priority="1016">
      <formula>AND($BO$1="WG meetings greyed out",AH11="wg")</formula>
    </cfRule>
    <cfRule type="cellIs" dxfId="997" priority="1017" stopIfTrue="1" operator="equal">
      <formula>"review report"</formula>
    </cfRule>
    <cfRule type="cellIs" dxfId="996" priority="1018" stopIfTrue="1" operator="equal">
      <formula>"BoD"</formula>
    </cfRule>
    <cfRule type="cellIs" dxfId="995" priority="1019" stopIfTrue="1" operator="equal">
      <formula>"PSC"</formula>
    </cfRule>
    <cfRule type="cellIs" dxfId="994" priority="1020" stopIfTrue="1" operator="equal">
      <formula>"§§"</formula>
    </cfRule>
    <cfRule type="cellIs" dxfId="993" priority="1021" stopIfTrue="1" operator="equal">
      <formula>"§"</formula>
    </cfRule>
    <cfRule type="cellIs" dxfId="992" priority="1022" stopIfTrue="1" operator="equal">
      <formula>"draft 2"</formula>
    </cfRule>
    <cfRule type="cellIs" dxfId="991" priority="1023" stopIfTrue="1" operator="equal">
      <formula>"draft 1"</formula>
    </cfRule>
    <cfRule type="cellIs" dxfId="990" priority="1024" stopIfTrue="1" operator="equal">
      <formula>"timeline"</formula>
    </cfRule>
    <cfRule type="cellIs" dxfId="989" priority="1025" stopIfTrue="1" operator="equal">
      <formula>"timeline TBC"</formula>
    </cfRule>
  </conditionalFormatting>
  <conditionalFormatting sqref="AH26">
    <cfRule type="cellIs" dxfId="988" priority="984" operator="equal">
      <formula>(bold)</formula>
    </cfRule>
    <cfRule type="expression" dxfId="987" priority="985">
      <formula>AND($BQ$1="TWG meetings greyed out",AH26="twg")</formula>
    </cfRule>
    <cfRule type="expression" dxfId="986" priority="986">
      <formula>AND($BQ$1="TWG meetings highlighted",AH26="twg")</formula>
    </cfRule>
    <cfRule type="expression" dxfId="985" priority="987">
      <formula>AND($BO$1="WG meetings highlighted",AH26="wg")</formula>
    </cfRule>
    <cfRule type="expression" dxfId="984" priority="988">
      <formula>AND($BO$1="WG meetings greyed out",AH26="wg")</formula>
    </cfRule>
    <cfRule type="cellIs" dxfId="983" priority="989" stopIfTrue="1" operator="equal">
      <formula>"review report"</formula>
    </cfRule>
    <cfRule type="cellIs" dxfId="982" priority="990" stopIfTrue="1" operator="equal">
      <formula>"BoD"</formula>
    </cfRule>
    <cfRule type="cellIs" dxfId="981" priority="991" stopIfTrue="1" operator="equal">
      <formula>"PSC"</formula>
    </cfRule>
    <cfRule type="cellIs" dxfId="980" priority="992" stopIfTrue="1" operator="equal">
      <formula>"§§"</formula>
    </cfRule>
    <cfRule type="cellIs" dxfId="979" priority="993" stopIfTrue="1" operator="equal">
      <formula>"§"</formula>
    </cfRule>
    <cfRule type="cellIs" dxfId="978" priority="994" stopIfTrue="1" operator="equal">
      <formula>"draft 2"</formula>
    </cfRule>
    <cfRule type="cellIs" dxfId="977" priority="995" stopIfTrue="1" operator="equal">
      <formula>"draft 1"</formula>
    </cfRule>
    <cfRule type="cellIs" dxfId="976" priority="996" stopIfTrue="1" operator="equal">
      <formula>"timeline"</formula>
    </cfRule>
    <cfRule type="cellIs" dxfId="975" priority="997" stopIfTrue="1" operator="equal">
      <formula>"timeline TBC"</formula>
    </cfRule>
  </conditionalFormatting>
  <conditionalFormatting sqref="AH31">
    <cfRule type="cellIs" dxfId="974" priority="970" operator="equal">
      <formula>(bold)</formula>
    </cfRule>
    <cfRule type="expression" dxfId="973" priority="971">
      <formula>AND($BQ$1="TWG meetings greyed out",AH31="twg")</formula>
    </cfRule>
    <cfRule type="expression" dxfId="972" priority="972">
      <formula>AND($BQ$1="TWG meetings highlighted",AH31="twg")</formula>
    </cfRule>
    <cfRule type="expression" dxfId="971" priority="973">
      <formula>AND($BO$1="WG meetings highlighted",AH31="wg")</formula>
    </cfRule>
    <cfRule type="expression" dxfId="970" priority="974">
      <formula>AND($BO$1="WG meetings greyed out",AH31="wg")</formula>
    </cfRule>
    <cfRule type="cellIs" dxfId="969" priority="975" stopIfTrue="1" operator="equal">
      <formula>"review report"</formula>
    </cfRule>
    <cfRule type="cellIs" dxfId="968" priority="976" stopIfTrue="1" operator="equal">
      <formula>"BoD"</formula>
    </cfRule>
    <cfRule type="cellIs" dxfId="967" priority="977" stopIfTrue="1" operator="equal">
      <formula>"PSC"</formula>
    </cfRule>
    <cfRule type="cellIs" dxfId="966" priority="978" stopIfTrue="1" operator="equal">
      <formula>"§§"</formula>
    </cfRule>
    <cfRule type="cellIs" dxfId="965" priority="979" stopIfTrue="1" operator="equal">
      <formula>"§"</formula>
    </cfRule>
    <cfRule type="cellIs" dxfId="964" priority="980" stopIfTrue="1" operator="equal">
      <formula>"draft 2"</formula>
    </cfRule>
    <cfRule type="cellIs" dxfId="963" priority="981" stopIfTrue="1" operator="equal">
      <formula>"draft 1"</formula>
    </cfRule>
    <cfRule type="cellIs" dxfId="962" priority="982" stopIfTrue="1" operator="equal">
      <formula>"timeline"</formula>
    </cfRule>
    <cfRule type="cellIs" dxfId="961" priority="983" stopIfTrue="1" operator="equal">
      <formula>"timeline TBC"</formula>
    </cfRule>
  </conditionalFormatting>
  <conditionalFormatting sqref="AH38">
    <cfRule type="cellIs" dxfId="960" priority="956" operator="equal">
      <formula>(bold)</formula>
    </cfRule>
    <cfRule type="expression" dxfId="959" priority="957">
      <formula>AND($BQ$1="TWG meetings greyed out",AH38="twg")</formula>
    </cfRule>
    <cfRule type="expression" dxfId="958" priority="958">
      <formula>AND($BQ$1="TWG meetings highlighted",AH38="twg")</formula>
    </cfRule>
    <cfRule type="expression" dxfId="957" priority="959">
      <formula>AND($BO$1="WG meetings highlighted",AH38="wg")</formula>
    </cfRule>
    <cfRule type="expression" dxfId="956" priority="960">
      <formula>AND($BO$1="WG meetings greyed out",AH38="wg")</formula>
    </cfRule>
    <cfRule type="cellIs" dxfId="955" priority="961" stopIfTrue="1" operator="equal">
      <formula>"review report"</formula>
    </cfRule>
    <cfRule type="cellIs" dxfId="954" priority="962" stopIfTrue="1" operator="equal">
      <formula>"BoD"</formula>
    </cfRule>
    <cfRule type="cellIs" dxfId="953" priority="963" stopIfTrue="1" operator="equal">
      <formula>"PSC"</formula>
    </cfRule>
    <cfRule type="cellIs" dxfId="952" priority="964" stopIfTrue="1" operator="equal">
      <formula>"§§"</formula>
    </cfRule>
    <cfRule type="cellIs" dxfId="951" priority="965" stopIfTrue="1" operator="equal">
      <formula>"§"</formula>
    </cfRule>
    <cfRule type="cellIs" dxfId="950" priority="966" stopIfTrue="1" operator="equal">
      <formula>"draft 2"</formula>
    </cfRule>
    <cfRule type="cellIs" dxfId="949" priority="967" stopIfTrue="1" operator="equal">
      <formula>"draft 1"</formula>
    </cfRule>
    <cfRule type="cellIs" dxfId="948" priority="968" stopIfTrue="1" operator="equal">
      <formula>"timeline"</formula>
    </cfRule>
    <cfRule type="cellIs" dxfId="947" priority="969" stopIfTrue="1" operator="equal">
      <formula>"timeline TBC"</formula>
    </cfRule>
  </conditionalFormatting>
  <conditionalFormatting sqref="AH22:AH24">
    <cfRule type="cellIs" dxfId="946" priority="914" operator="equal">
      <formula>(bold)</formula>
    </cfRule>
    <cfRule type="expression" dxfId="945" priority="915">
      <formula>AND($BQ$1="TWG meetings greyed out",AH22="twg")</formula>
    </cfRule>
    <cfRule type="expression" dxfId="944" priority="916">
      <formula>AND($BQ$1="TWG meetings highlighted",AH22="twg")</formula>
    </cfRule>
    <cfRule type="expression" dxfId="943" priority="917">
      <formula>AND($BO$1="WG meetings highlighted",AH22="wg")</formula>
    </cfRule>
    <cfRule type="expression" dxfId="942" priority="918">
      <formula>AND($BO$1="WG meetings greyed out",AH22="wg")</formula>
    </cfRule>
    <cfRule type="cellIs" dxfId="941" priority="919" stopIfTrue="1" operator="equal">
      <formula>"review report"</formula>
    </cfRule>
    <cfRule type="cellIs" dxfId="940" priority="920" stopIfTrue="1" operator="equal">
      <formula>"BoD"</formula>
    </cfRule>
    <cfRule type="cellIs" dxfId="939" priority="921" stopIfTrue="1" operator="equal">
      <formula>"PSC"</formula>
    </cfRule>
    <cfRule type="cellIs" dxfId="938" priority="922" stopIfTrue="1" operator="equal">
      <formula>"§§"</formula>
    </cfRule>
    <cfRule type="cellIs" dxfId="937" priority="923" stopIfTrue="1" operator="equal">
      <formula>"§"</formula>
    </cfRule>
    <cfRule type="cellIs" dxfId="936" priority="924" stopIfTrue="1" operator="equal">
      <formula>"draft 2"</formula>
    </cfRule>
    <cfRule type="cellIs" dxfId="935" priority="925" stopIfTrue="1" operator="equal">
      <formula>"draft 1"</formula>
    </cfRule>
    <cfRule type="cellIs" dxfId="934" priority="926" stopIfTrue="1" operator="equal">
      <formula>"timeline"</formula>
    </cfRule>
    <cfRule type="cellIs" dxfId="933" priority="927" stopIfTrue="1" operator="equal">
      <formula>"timeline TBC"</formula>
    </cfRule>
  </conditionalFormatting>
  <conditionalFormatting sqref="AH25">
    <cfRule type="cellIs" dxfId="932" priority="900" operator="equal">
      <formula>(bold)</formula>
    </cfRule>
    <cfRule type="expression" dxfId="931" priority="901">
      <formula>AND($BQ$1="TWG meetings greyed out",AH25="twg")</formula>
    </cfRule>
    <cfRule type="expression" dxfId="930" priority="902">
      <formula>AND($BQ$1="TWG meetings highlighted",AH25="twg")</formula>
    </cfRule>
    <cfRule type="expression" dxfId="929" priority="903">
      <formula>AND($BO$1="WG meetings highlighted",AH25="wg")</formula>
    </cfRule>
    <cfRule type="expression" dxfId="928" priority="904">
      <formula>AND($BO$1="WG meetings greyed out",AH25="wg")</formula>
    </cfRule>
    <cfRule type="cellIs" dxfId="927" priority="905" stopIfTrue="1" operator="equal">
      <formula>"review report"</formula>
    </cfRule>
    <cfRule type="cellIs" dxfId="926" priority="906" stopIfTrue="1" operator="equal">
      <formula>"BoD"</formula>
    </cfRule>
    <cfRule type="cellIs" dxfId="925" priority="907" stopIfTrue="1" operator="equal">
      <formula>"PSC"</formula>
    </cfRule>
    <cfRule type="cellIs" dxfId="924" priority="908" stopIfTrue="1" operator="equal">
      <formula>"§§"</formula>
    </cfRule>
    <cfRule type="cellIs" dxfId="923" priority="909" stopIfTrue="1" operator="equal">
      <formula>"§"</formula>
    </cfRule>
    <cfRule type="cellIs" dxfId="922" priority="910" stopIfTrue="1" operator="equal">
      <formula>"draft 2"</formula>
    </cfRule>
    <cfRule type="cellIs" dxfId="921" priority="911" stopIfTrue="1" operator="equal">
      <formula>"draft 1"</formula>
    </cfRule>
    <cfRule type="cellIs" dxfId="920" priority="912" stopIfTrue="1" operator="equal">
      <formula>"timeline"</formula>
    </cfRule>
    <cfRule type="cellIs" dxfId="919" priority="913" stopIfTrue="1" operator="equal">
      <formula>"timeline TBC"</formula>
    </cfRule>
  </conditionalFormatting>
  <conditionalFormatting sqref="AH27">
    <cfRule type="cellIs" dxfId="918" priority="886" operator="equal">
      <formula>(bold)</formula>
    </cfRule>
    <cfRule type="expression" dxfId="917" priority="887">
      <formula>AND($BQ$1="TWG meetings greyed out",AH27="twg")</formula>
    </cfRule>
    <cfRule type="expression" dxfId="916" priority="888">
      <formula>AND($BQ$1="TWG meetings highlighted",AH27="twg")</formula>
    </cfRule>
    <cfRule type="expression" dxfId="915" priority="889">
      <formula>AND($BO$1="WG meetings highlighted",AH27="wg")</formula>
    </cfRule>
    <cfRule type="expression" dxfId="914" priority="890">
      <formula>AND($BO$1="WG meetings greyed out",AH27="wg")</formula>
    </cfRule>
    <cfRule type="cellIs" dxfId="913" priority="891" stopIfTrue="1" operator="equal">
      <formula>"review report"</formula>
    </cfRule>
    <cfRule type="cellIs" dxfId="912" priority="892" stopIfTrue="1" operator="equal">
      <formula>"BoD"</formula>
    </cfRule>
    <cfRule type="cellIs" dxfId="911" priority="893" stopIfTrue="1" operator="equal">
      <formula>"PSC"</formula>
    </cfRule>
    <cfRule type="cellIs" dxfId="910" priority="894" stopIfTrue="1" operator="equal">
      <formula>"§§"</formula>
    </cfRule>
    <cfRule type="cellIs" dxfId="909" priority="895" stopIfTrue="1" operator="equal">
      <formula>"§"</formula>
    </cfRule>
    <cfRule type="cellIs" dxfId="908" priority="896" stopIfTrue="1" operator="equal">
      <formula>"draft 2"</formula>
    </cfRule>
    <cfRule type="cellIs" dxfId="907" priority="897" stopIfTrue="1" operator="equal">
      <formula>"draft 1"</formula>
    </cfRule>
    <cfRule type="cellIs" dxfId="906" priority="898" stopIfTrue="1" operator="equal">
      <formula>"timeline"</formula>
    </cfRule>
    <cfRule type="cellIs" dxfId="905" priority="899" stopIfTrue="1" operator="equal">
      <formula>"timeline TBC"</formula>
    </cfRule>
  </conditionalFormatting>
  <conditionalFormatting sqref="AH30:AH31">
    <cfRule type="cellIs" dxfId="904" priority="872" operator="equal">
      <formula>(bold)</formula>
    </cfRule>
    <cfRule type="expression" dxfId="903" priority="873">
      <formula>AND($BQ$1="TWG meetings greyed out",AH30="twg")</formula>
    </cfRule>
    <cfRule type="expression" dxfId="902" priority="874">
      <formula>AND($BQ$1="TWG meetings highlighted",AH30="twg")</formula>
    </cfRule>
    <cfRule type="expression" dxfId="901" priority="875">
      <formula>AND($BO$1="WG meetings highlighted",AH30="wg")</formula>
    </cfRule>
    <cfRule type="expression" dxfId="900" priority="876">
      <formula>AND($BO$1="WG meetings greyed out",AH30="wg")</formula>
    </cfRule>
    <cfRule type="cellIs" dxfId="899" priority="877" stopIfTrue="1" operator="equal">
      <formula>"review report"</formula>
    </cfRule>
    <cfRule type="cellIs" dxfId="898" priority="878" stopIfTrue="1" operator="equal">
      <formula>"BoD"</formula>
    </cfRule>
    <cfRule type="cellIs" dxfId="897" priority="879" stopIfTrue="1" operator="equal">
      <formula>"PSC"</formula>
    </cfRule>
    <cfRule type="cellIs" dxfId="896" priority="880" stopIfTrue="1" operator="equal">
      <formula>"§§"</formula>
    </cfRule>
    <cfRule type="cellIs" dxfId="895" priority="881" stopIfTrue="1" operator="equal">
      <formula>"§"</formula>
    </cfRule>
    <cfRule type="cellIs" dxfId="894" priority="882" stopIfTrue="1" operator="equal">
      <formula>"draft 2"</formula>
    </cfRule>
    <cfRule type="cellIs" dxfId="893" priority="883" stopIfTrue="1" operator="equal">
      <formula>"draft 1"</formula>
    </cfRule>
    <cfRule type="cellIs" dxfId="892" priority="884" stopIfTrue="1" operator="equal">
      <formula>"timeline"</formula>
    </cfRule>
    <cfRule type="cellIs" dxfId="891" priority="885" stopIfTrue="1" operator="equal">
      <formula>"timeline TBC"</formula>
    </cfRule>
  </conditionalFormatting>
  <conditionalFormatting sqref="AM33">
    <cfRule type="cellIs" dxfId="890" priority="844" operator="equal">
      <formula>(bold)</formula>
    </cfRule>
    <cfRule type="expression" dxfId="889" priority="845">
      <formula>AND($BQ$1="TWG meetings greyed out",AM33="twg")</formula>
    </cfRule>
    <cfRule type="expression" dxfId="888" priority="846">
      <formula>AND($BQ$1="TWG meetings highlighted",AM33="twg")</formula>
    </cfRule>
    <cfRule type="expression" dxfId="887" priority="847">
      <formula>AND($BO$1="WG meetings highlighted",AM33="wg")</formula>
    </cfRule>
    <cfRule type="expression" dxfId="886" priority="848">
      <formula>AND($BO$1="WG meetings greyed out",AM33="wg")</formula>
    </cfRule>
    <cfRule type="cellIs" dxfId="885" priority="849" stopIfTrue="1" operator="equal">
      <formula>"review report"</formula>
    </cfRule>
    <cfRule type="cellIs" dxfId="884" priority="850" stopIfTrue="1" operator="equal">
      <formula>"BoD"</formula>
    </cfRule>
    <cfRule type="cellIs" dxfId="883" priority="851" stopIfTrue="1" operator="equal">
      <formula>"PSC"</formula>
    </cfRule>
    <cfRule type="cellIs" dxfId="882" priority="852" stopIfTrue="1" operator="equal">
      <formula>"§§"</formula>
    </cfRule>
    <cfRule type="cellIs" dxfId="881" priority="853" stopIfTrue="1" operator="equal">
      <formula>"§"</formula>
    </cfRule>
    <cfRule type="cellIs" dxfId="880" priority="854" stopIfTrue="1" operator="equal">
      <formula>"draft 2"</formula>
    </cfRule>
    <cfRule type="cellIs" dxfId="879" priority="855" stopIfTrue="1" operator="equal">
      <formula>"draft 1"</formula>
    </cfRule>
    <cfRule type="cellIs" dxfId="878" priority="856" stopIfTrue="1" operator="equal">
      <formula>"timeline"</formula>
    </cfRule>
    <cfRule type="cellIs" dxfId="877" priority="857" stopIfTrue="1" operator="equal">
      <formula>"timeline TBC"</formula>
    </cfRule>
  </conditionalFormatting>
  <conditionalFormatting sqref="AH39">
    <cfRule type="cellIs" dxfId="876" priority="830" operator="equal">
      <formula>(bold)</formula>
    </cfRule>
    <cfRule type="expression" dxfId="875" priority="831">
      <formula>AND($BQ$1="TWG meetings greyed out",AH39="twg")</formula>
    </cfRule>
    <cfRule type="expression" dxfId="874" priority="832">
      <formula>AND($BQ$1="TWG meetings highlighted",AH39="twg")</formula>
    </cfRule>
    <cfRule type="expression" dxfId="873" priority="833">
      <formula>AND($BO$1="WG meetings highlighted",AH39="wg")</formula>
    </cfRule>
    <cfRule type="expression" dxfId="872" priority="834">
      <formula>AND($BO$1="WG meetings greyed out",AH39="wg")</formula>
    </cfRule>
    <cfRule type="cellIs" dxfId="871" priority="835" stopIfTrue="1" operator="equal">
      <formula>"review report"</formula>
    </cfRule>
    <cfRule type="cellIs" dxfId="870" priority="836" stopIfTrue="1" operator="equal">
      <formula>"BoD"</formula>
    </cfRule>
    <cfRule type="cellIs" dxfId="869" priority="837" stopIfTrue="1" operator="equal">
      <formula>"PSC"</formula>
    </cfRule>
    <cfRule type="cellIs" dxfId="868" priority="838" stopIfTrue="1" operator="equal">
      <formula>"§§"</formula>
    </cfRule>
    <cfRule type="cellIs" dxfId="867" priority="839" stopIfTrue="1" operator="equal">
      <formula>"§"</formula>
    </cfRule>
    <cfRule type="cellIs" dxfId="866" priority="840" stopIfTrue="1" operator="equal">
      <formula>"draft 2"</formula>
    </cfRule>
    <cfRule type="cellIs" dxfId="865" priority="841" stopIfTrue="1" operator="equal">
      <formula>"draft 1"</formula>
    </cfRule>
    <cfRule type="cellIs" dxfId="864" priority="842" stopIfTrue="1" operator="equal">
      <formula>"timeline"</formula>
    </cfRule>
    <cfRule type="cellIs" dxfId="863" priority="843" stopIfTrue="1" operator="equal">
      <formula>"timeline TBC"</formula>
    </cfRule>
  </conditionalFormatting>
  <conditionalFormatting sqref="AH32">
    <cfRule type="cellIs" dxfId="862" priority="816" operator="equal">
      <formula>(bold)</formula>
    </cfRule>
    <cfRule type="expression" dxfId="861" priority="817">
      <formula>AND($BQ$1="TWG meetings greyed out",AH32="twg")</formula>
    </cfRule>
    <cfRule type="expression" dxfId="860" priority="818">
      <formula>AND($BQ$1="TWG meetings highlighted",AH32="twg")</formula>
    </cfRule>
    <cfRule type="expression" dxfId="859" priority="819">
      <formula>AND($BO$1="WG meetings highlighted",AH32="wg")</formula>
    </cfRule>
    <cfRule type="expression" dxfId="858" priority="820">
      <formula>AND($BO$1="WG meetings greyed out",AH32="wg")</formula>
    </cfRule>
    <cfRule type="cellIs" dxfId="857" priority="821" stopIfTrue="1" operator="equal">
      <formula>"review report"</formula>
    </cfRule>
    <cfRule type="cellIs" dxfId="856" priority="822" stopIfTrue="1" operator="equal">
      <formula>"BoD"</formula>
    </cfRule>
    <cfRule type="cellIs" dxfId="855" priority="823" stopIfTrue="1" operator="equal">
      <formula>"PSC"</formula>
    </cfRule>
    <cfRule type="cellIs" dxfId="854" priority="824" stopIfTrue="1" operator="equal">
      <formula>"§§"</formula>
    </cfRule>
    <cfRule type="cellIs" dxfId="853" priority="825" stopIfTrue="1" operator="equal">
      <formula>"§"</formula>
    </cfRule>
    <cfRule type="cellIs" dxfId="852" priority="826" stopIfTrue="1" operator="equal">
      <formula>"draft 2"</formula>
    </cfRule>
    <cfRule type="cellIs" dxfId="851" priority="827" stopIfTrue="1" operator="equal">
      <formula>"draft 1"</formula>
    </cfRule>
    <cfRule type="cellIs" dxfId="850" priority="828" stopIfTrue="1" operator="equal">
      <formula>"timeline"</formula>
    </cfRule>
    <cfRule type="cellIs" dxfId="849" priority="829" stopIfTrue="1" operator="equal">
      <formula>"timeline TBC"</formula>
    </cfRule>
  </conditionalFormatting>
  <conditionalFormatting sqref="AH40">
    <cfRule type="expression" dxfId="848" priority="804">
      <formula>AND($BQ$1="TWG meetings highlighted",AH40="twg")</formula>
    </cfRule>
    <cfRule type="expression" dxfId="847" priority="805">
      <formula>AND($BO$1="WG meetings highlighted",AH40="wg")</formula>
    </cfRule>
    <cfRule type="expression" dxfId="846" priority="806">
      <formula>AND($BO$1="WG meetings greyed out",AH40="wg")</formula>
    </cfRule>
    <cfRule type="cellIs" dxfId="845" priority="807" stopIfTrue="1" operator="equal">
      <formula>"review report"</formula>
    </cfRule>
    <cfRule type="cellIs" dxfId="844" priority="808" stopIfTrue="1" operator="equal">
      <formula>"BoD"</formula>
    </cfRule>
    <cfRule type="cellIs" dxfId="843" priority="809" stopIfTrue="1" operator="equal">
      <formula>"PSC"</formula>
    </cfRule>
    <cfRule type="cellIs" dxfId="842" priority="810" stopIfTrue="1" operator="equal">
      <formula>"§§"</formula>
    </cfRule>
    <cfRule type="cellIs" dxfId="841" priority="811" stopIfTrue="1" operator="equal">
      <formula>"§"</formula>
    </cfRule>
    <cfRule type="cellIs" dxfId="840" priority="812" stopIfTrue="1" operator="equal">
      <formula>"draft 2"</formula>
    </cfRule>
    <cfRule type="cellIs" dxfId="839" priority="813" stopIfTrue="1" operator="equal">
      <formula>"draft 1"</formula>
    </cfRule>
    <cfRule type="cellIs" dxfId="838" priority="814" stopIfTrue="1" operator="equal">
      <formula>"timeline"</formula>
    </cfRule>
    <cfRule type="cellIs" dxfId="837" priority="815" stopIfTrue="1" operator="equal">
      <formula>"timeline TBC"</formula>
    </cfRule>
  </conditionalFormatting>
  <conditionalFormatting sqref="AI20:BG20 J20:AG20 J4:BG4 W5:BG5 J33:AF33 AI33:BG33 AC6:AG6 AJ6:BG6 J14:BG19 J5:U6 J34:BG41 J7:BG11 J12:Y12 AA12:BG12 J21:BG32 W6:AA6">
    <cfRule type="cellIs" dxfId="836" priority="795" operator="equal">
      <formula>"consult"</formula>
    </cfRule>
    <cfRule type="cellIs" dxfId="835" priority="796" operator="equal">
      <formula>"bold"</formula>
    </cfRule>
  </conditionalFormatting>
  <conditionalFormatting sqref="AA5">
    <cfRule type="expression" dxfId="834" priority="782">
      <formula>AND($BQ$1="TWG meetings greyed out",AA5="twg")</formula>
    </cfRule>
    <cfRule type="expression" dxfId="833" priority="783">
      <formula>AND($BQ$1="TWG meetings highlighted",AA5="twg")</formula>
    </cfRule>
    <cfRule type="expression" dxfId="832" priority="784">
      <formula>AND($BO$1="WG meetings highlighted",AA5="wg")</formula>
    </cfRule>
    <cfRule type="expression" dxfId="831" priority="785">
      <formula>AND($BO$1="WG meetings greyed out",AA5="wg")</formula>
    </cfRule>
    <cfRule type="cellIs" dxfId="830" priority="786" stopIfTrue="1" operator="equal">
      <formula>"review report"</formula>
    </cfRule>
    <cfRule type="cellIs" dxfId="829" priority="787" stopIfTrue="1" operator="equal">
      <formula>"BoD"</formula>
    </cfRule>
    <cfRule type="cellIs" dxfId="828" priority="788" stopIfTrue="1" operator="equal">
      <formula>"PSC"</formula>
    </cfRule>
    <cfRule type="cellIs" dxfId="827" priority="789" stopIfTrue="1" operator="equal">
      <formula>"§§"</formula>
    </cfRule>
    <cfRule type="cellIs" dxfId="826" priority="790" stopIfTrue="1" operator="equal">
      <formula>"§"</formula>
    </cfRule>
    <cfRule type="cellIs" dxfId="825" priority="791" stopIfTrue="1" operator="equal">
      <formula>"draft 2"</formula>
    </cfRule>
    <cfRule type="cellIs" dxfId="824" priority="792" stopIfTrue="1" operator="equal">
      <formula>"draft 1"</formula>
    </cfRule>
    <cfRule type="cellIs" dxfId="823" priority="793" stopIfTrue="1" operator="equal">
      <formula>"timeline"</formula>
    </cfRule>
    <cfRule type="cellIs" dxfId="822" priority="794" stopIfTrue="1" operator="equal">
      <formula>"timeline TBC"</formula>
    </cfRule>
  </conditionalFormatting>
  <conditionalFormatting sqref="AA5">
    <cfRule type="expression" dxfId="821" priority="769">
      <formula>AND($BQ$1="TWG meetings greyed out",AA5="twg")</formula>
    </cfRule>
    <cfRule type="expression" dxfId="820" priority="770">
      <formula>AND($BQ$1="TWG meetings highlighted",AA5="twg")</formula>
    </cfRule>
    <cfRule type="expression" dxfId="819" priority="771">
      <formula>AND($BO$1="WG meetings highlighted",AA5="wg")</formula>
    </cfRule>
    <cfRule type="expression" dxfId="818" priority="772">
      <formula>AND($BO$1="WG meetings greyed out",AA5="wg")</formula>
    </cfRule>
    <cfRule type="cellIs" dxfId="817" priority="773" stopIfTrue="1" operator="equal">
      <formula>"review report"</formula>
    </cfRule>
    <cfRule type="cellIs" dxfId="816" priority="774" stopIfTrue="1" operator="equal">
      <formula>"BoD"</formula>
    </cfRule>
    <cfRule type="cellIs" dxfId="815" priority="775" stopIfTrue="1" operator="equal">
      <formula>"PSC"</formula>
    </cfRule>
    <cfRule type="cellIs" dxfId="814" priority="776" stopIfTrue="1" operator="equal">
      <formula>"§§"</formula>
    </cfRule>
    <cfRule type="cellIs" dxfId="813" priority="777" stopIfTrue="1" operator="equal">
      <formula>"§"</formula>
    </cfRule>
    <cfRule type="cellIs" dxfId="812" priority="778" stopIfTrue="1" operator="equal">
      <formula>"draft 2"</formula>
    </cfRule>
    <cfRule type="cellIs" dxfId="811" priority="779" stopIfTrue="1" operator="equal">
      <formula>"draft 1"</formula>
    </cfRule>
    <cfRule type="cellIs" dxfId="810" priority="780" stopIfTrue="1" operator="equal">
      <formula>"timeline"</formula>
    </cfRule>
    <cfRule type="cellIs" dxfId="809" priority="781" stopIfTrue="1" operator="equal">
      <formula>"timeline TBC"</formula>
    </cfRule>
  </conditionalFormatting>
  <conditionalFormatting sqref="Y14">
    <cfRule type="expression" dxfId="808" priority="756">
      <formula>AND($BQ$1="TWG meetings greyed out",Y14="twg")</formula>
    </cfRule>
    <cfRule type="expression" dxfId="807" priority="757">
      <formula>AND($BQ$1="TWG meetings highlighted",Y14="twg")</formula>
    </cfRule>
    <cfRule type="expression" dxfId="806" priority="758">
      <formula>AND($BO$1="WG meetings highlighted",Y14="wg")</formula>
    </cfRule>
    <cfRule type="expression" dxfId="805" priority="759">
      <formula>AND($BO$1="WG meetings greyed out",Y14="wg")</formula>
    </cfRule>
    <cfRule type="cellIs" dxfId="804" priority="760" stopIfTrue="1" operator="equal">
      <formula>"review report"</formula>
    </cfRule>
    <cfRule type="cellIs" dxfId="803" priority="761" stopIfTrue="1" operator="equal">
      <formula>"BoD"</formula>
    </cfRule>
    <cfRule type="cellIs" dxfId="802" priority="762" stopIfTrue="1" operator="equal">
      <formula>"PSC"</formula>
    </cfRule>
    <cfRule type="cellIs" dxfId="801" priority="763" stopIfTrue="1" operator="equal">
      <formula>"§§"</formula>
    </cfRule>
    <cfRule type="cellIs" dxfId="800" priority="764" stopIfTrue="1" operator="equal">
      <formula>"§"</formula>
    </cfRule>
    <cfRule type="cellIs" dxfId="799" priority="765" stopIfTrue="1" operator="equal">
      <formula>"draft 2"</formula>
    </cfRule>
    <cfRule type="cellIs" dxfId="798" priority="766" stopIfTrue="1" operator="equal">
      <formula>"draft 1"</formula>
    </cfRule>
    <cfRule type="cellIs" dxfId="797" priority="767" stopIfTrue="1" operator="equal">
      <formula>"timeline"</formula>
    </cfRule>
    <cfRule type="cellIs" dxfId="796" priority="768" stopIfTrue="1" operator="equal">
      <formula>"timeline TBC"</formula>
    </cfRule>
  </conditionalFormatting>
  <conditionalFormatting sqref="AB14">
    <cfRule type="expression" dxfId="795" priority="743">
      <formula>AND($BQ$1="TWG meetings greyed out",AB14="twg")</formula>
    </cfRule>
    <cfRule type="expression" dxfId="794" priority="744">
      <formula>AND($BQ$1="TWG meetings highlighted",AB14="twg")</formula>
    </cfRule>
    <cfRule type="expression" dxfId="793" priority="745">
      <formula>AND($BO$1="WG meetings highlighted",AB14="wg")</formula>
    </cfRule>
    <cfRule type="expression" dxfId="792" priority="746">
      <formula>AND($BO$1="WG meetings greyed out",AB14="wg")</formula>
    </cfRule>
    <cfRule type="cellIs" dxfId="791" priority="747" stopIfTrue="1" operator="equal">
      <formula>"review report"</formula>
    </cfRule>
    <cfRule type="cellIs" dxfId="790" priority="748" stopIfTrue="1" operator="equal">
      <formula>"BoD"</formula>
    </cfRule>
    <cfRule type="cellIs" dxfId="789" priority="749" stopIfTrue="1" operator="equal">
      <formula>"PSC"</formula>
    </cfRule>
    <cfRule type="cellIs" dxfId="788" priority="750" stopIfTrue="1" operator="equal">
      <formula>"§§"</formula>
    </cfRule>
    <cfRule type="cellIs" dxfId="787" priority="751" stopIfTrue="1" operator="equal">
      <formula>"§"</formula>
    </cfRule>
    <cfRule type="cellIs" dxfId="786" priority="752" stopIfTrue="1" operator="equal">
      <formula>"draft 2"</formula>
    </cfRule>
    <cfRule type="cellIs" dxfId="785" priority="753" stopIfTrue="1" operator="equal">
      <formula>"draft 1"</formula>
    </cfRule>
    <cfRule type="cellIs" dxfId="784" priority="754" stopIfTrue="1" operator="equal">
      <formula>"timeline"</formula>
    </cfRule>
    <cfRule type="cellIs" dxfId="783" priority="755" stopIfTrue="1" operator="equal">
      <formula>"timeline TBC"</formula>
    </cfRule>
  </conditionalFormatting>
  <conditionalFormatting sqref="Z14">
    <cfRule type="expression" dxfId="782" priority="730">
      <formula>AND($BQ$1="TWG meetings greyed out",Z14="twg")</formula>
    </cfRule>
    <cfRule type="expression" dxfId="781" priority="731">
      <formula>AND($BQ$1="TWG meetings highlighted",Z14="twg")</formula>
    </cfRule>
    <cfRule type="expression" dxfId="780" priority="732">
      <formula>AND($BO$1="WG meetings highlighted",Z14="wg")</formula>
    </cfRule>
    <cfRule type="expression" dxfId="779" priority="733">
      <formula>AND($BO$1="WG meetings greyed out",Z14="wg")</formula>
    </cfRule>
    <cfRule type="cellIs" dxfId="778" priority="734" stopIfTrue="1" operator="equal">
      <formula>"review report"</formula>
    </cfRule>
    <cfRule type="cellIs" dxfId="777" priority="735" stopIfTrue="1" operator="equal">
      <formula>"BoD"</formula>
    </cfRule>
    <cfRule type="cellIs" dxfId="776" priority="736" stopIfTrue="1" operator="equal">
      <formula>"PSC"</formula>
    </cfRule>
    <cfRule type="cellIs" dxfId="775" priority="737" stopIfTrue="1" operator="equal">
      <formula>"§§"</formula>
    </cfRule>
    <cfRule type="cellIs" dxfId="774" priority="738" stopIfTrue="1" operator="equal">
      <formula>"§"</formula>
    </cfRule>
    <cfRule type="cellIs" dxfId="773" priority="739" stopIfTrue="1" operator="equal">
      <formula>"draft 2"</formula>
    </cfRule>
    <cfRule type="cellIs" dxfId="772" priority="740" stopIfTrue="1" operator="equal">
      <formula>"draft 1"</formula>
    </cfRule>
    <cfRule type="cellIs" dxfId="771" priority="741" stopIfTrue="1" operator="equal">
      <formula>"timeline"</formula>
    </cfRule>
    <cfRule type="cellIs" dxfId="770" priority="742" stopIfTrue="1" operator="equal">
      <formula>"timeline TBC"</formula>
    </cfRule>
  </conditionalFormatting>
  <conditionalFormatting sqref="Y15">
    <cfRule type="expression" dxfId="769" priority="717">
      <formula>AND($BQ$1="TWG meetings greyed out",Y15="twg")</formula>
    </cfRule>
    <cfRule type="expression" dxfId="768" priority="718">
      <formula>AND($BQ$1="TWG meetings highlighted",Y15="twg")</formula>
    </cfRule>
    <cfRule type="expression" dxfId="767" priority="719">
      <formula>AND($BO$1="WG meetings highlighted",Y15="wg")</formula>
    </cfRule>
    <cfRule type="expression" dxfId="766" priority="720">
      <formula>AND($BO$1="WG meetings greyed out",Y15="wg")</formula>
    </cfRule>
    <cfRule type="cellIs" dxfId="765" priority="721" stopIfTrue="1" operator="equal">
      <formula>"review report"</formula>
    </cfRule>
    <cfRule type="cellIs" dxfId="764" priority="722" stopIfTrue="1" operator="equal">
      <formula>"BoD"</formula>
    </cfRule>
    <cfRule type="cellIs" dxfId="763" priority="723" stopIfTrue="1" operator="equal">
      <formula>"PSC"</formula>
    </cfRule>
    <cfRule type="cellIs" dxfId="762" priority="724" stopIfTrue="1" operator="equal">
      <formula>"§§"</formula>
    </cfRule>
    <cfRule type="cellIs" dxfId="761" priority="725" stopIfTrue="1" operator="equal">
      <formula>"§"</formula>
    </cfRule>
    <cfRule type="cellIs" dxfId="760" priority="726" stopIfTrue="1" operator="equal">
      <formula>"draft 2"</formula>
    </cfRule>
    <cfRule type="cellIs" dxfId="759" priority="727" stopIfTrue="1" operator="equal">
      <formula>"draft 1"</formula>
    </cfRule>
    <cfRule type="cellIs" dxfId="758" priority="728" stopIfTrue="1" operator="equal">
      <formula>"timeline"</formula>
    </cfRule>
    <cfRule type="cellIs" dxfId="757" priority="729" stopIfTrue="1" operator="equal">
      <formula>"timeline TBC"</formula>
    </cfRule>
  </conditionalFormatting>
  <conditionalFormatting sqref="Y15">
    <cfRule type="expression" dxfId="756" priority="704">
      <formula>AND($BQ$1="TWG meetings greyed out",Y15="twg")</formula>
    </cfRule>
    <cfRule type="expression" dxfId="755" priority="705">
      <formula>AND($BQ$1="TWG meetings highlighted",Y15="twg")</formula>
    </cfRule>
    <cfRule type="expression" dxfId="754" priority="706">
      <formula>AND($BO$1="WG meetings highlighted",Y15="wg")</formula>
    </cfRule>
    <cfRule type="expression" dxfId="753" priority="707">
      <formula>AND($BO$1="WG meetings greyed out",Y15="wg")</formula>
    </cfRule>
    <cfRule type="cellIs" dxfId="752" priority="708" stopIfTrue="1" operator="equal">
      <formula>"review report"</formula>
    </cfRule>
    <cfRule type="cellIs" dxfId="751" priority="709" stopIfTrue="1" operator="equal">
      <formula>"BoD"</formula>
    </cfRule>
    <cfRule type="cellIs" dxfId="750" priority="710" stopIfTrue="1" operator="equal">
      <formula>"PSC"</formula>
    </cfRule>
    <cfRule type="cellIs" dxfId="749" priority="711" stopIfTrue="1" operator="equal">
      <formula>"§§"</formula>
    </cfRule>
    <cfRule type="cellIs" dxfId="748" priority="712" stopIfTrue="1" operator="equal">
      <formula>"§"</formula>
    </cfRule>
    <cfRule type="cellIs" dxfId="747" priority="713" stopIfTrue="1" operator="equal">
      <formula>"draft 2"</formula>
    </cfRule>
    <cfRule type="cellIs" dxfId="746" priority="714" stopIfTrue="1" operator="equal">
      <formula>"draft 1"</formula>
    </cfRule>
    <cfRule type="cellIs" dxfId="745" priority="715" stopIfTrue="1" operator="equal">
      <formula>"timeline"</formula>
    </cfRule>
    <cfRule type="cellIs" dxfId="744" priority="716" stopIfTrue="1" operator="equal">
      <formula>"timeline TBC"</formula>
    </cfRule>
  </conditionalFormatting>
  <conditionalFormatting sqref="AB15">
    <cfRule type="expression" dxfId="743" priority="691">
      <formula>AND($BQ$1="TWG meetings greyed out",AB15="twg")</formula>
    </cfRule>
    <cfRule type="expression" dxfId="742" priority="692">
      <formula>AND($BQ$1="TWG meetings highlighted",AB15="twg")</formula>
    </cfRule>
    <cfRule type="expression" dxfId="741" priority="693">
      <formula>AND($BO$1="WG meetings highlighted",AB15="wg")</formula>
    </cfRule>
    <cfRule type="expression" dxfId="740" priority="694">
      <formula>AND($BO$1="WG meetings greyed out",AB15="wg")</formula>
    </cfRule>
    <cfRule type="cellIs" dxfId="739" priority="695" stopIfTrue="1" operator="equal">
      <formula>"review report"</formula>
    </cfRule>
    <cfRule type="cellIs" dxfId="738" priority="696" stopIfTrue="1" operator="equal">
      <formula>"BoD"</formula>
    </cfRule>
    <cfRule type="cellIs" dxfId="737" priority="697" stopIfTrue="1" operator="equal">
      <formula>"PSC"</formula>
    </cfRule>
    <cfRule type="cellIs" dxfId="736" priority="698" stopIfTrue="1" operator="equal">
      <formula>"§§"</formula>
    </cfRule>
    <cfRule type="cellIs" dxfId="735" priority="699" stopIfTrue="1" operator="equal">
      <formula>"§"</formula>
    </cfRule>
    <cfRule type="cellIs" dxfId="734" priority="700" stopIfTrue="1" operator="equal">
      <formula>"draft 2"</formula>
    </cfRule>
    <cfRule type="cellIs" dxfId="733" priority="701" stopIfTrue="1" operator="equal">
      <formula>"draft 1"</formula>
    </cfRule>
    <cfRule type="cellIs" dxfId="732" priority="702" stopIfTrue="1" operator="equal">
      <formula>"timeline"</formula>
    </cfRule>
    <cfRule type="cellIs" dxfId="731" priority="703" stopIfTrue="1" operator="equal">
      <formula>"timeline TBC"</formula>
    </cfRule>
  </conditionalFormatting>
  <conditionalFormatting sqref="Z15">
    <cfRule type="expression" dxfId="730" priority="678">
      <formula>AND($BQ$1="TWG meetings greyed out",Z15="twg")</formula>
    </cfRule>
    <cfRule type="expression" dxfId="729" priority="679">
      <formula>AND($BQ$1="TWG meetings highlighted",Z15="twg")</formula>
    </cfRule>
    <cfRule type="expression" dxfId="728" priority="680">
      <formula>AND($BO$1="WG meetings highlighted",Z15="wg")</formula>
    </cfRule>
    <cfRule type="expression" dxfId="727" priority="681">
      <formula>AND($BO$1="WG meetings greyed out",Z15="wg")</formula>
    </cfRule>
    <cfRule type="cellIs" dxfId="726" priority="682" stopIfTrue="1" operator="equal">
      <formula>"review report"</formula>
    </cfRule>
    <cfRule type="cellIs" dxfId="725" priority="683" stopIfTrue="1" operator="equal">
      <formula>"BoD"</formula>
    </cfRule>
    <cfRule type="cellIs" dxfId="724" priority="684" stopIfTrue="1" operator="equal">
      <formula>"PSC"</formula>
    </cfRule>
    <cfRule type="cellIs" dxfId="723" priority="685" stopIfTrue="1" operator="equal">
      <formula>"§§"</formula>
    </cfRule>
    <cfRule type="cellIs" dxfId="722" priority="686" stopIfTrue="1" operator="equal">
      <formula>"§"</formula>
    </cfRule>
    <cfRule type="cellIs" dxfId="721" priority="687" stopIfTrue="1" operator="equal">
      <formula>"draft 2"</formula>
    </cfRule>
    <cfRule type="cellIs" dxfId="720" priority="688" stopIfTrue="1" operator="equal">
      <formula>"draft 1"</formula>
    </cfRule>
    <cfRule type="cellIs" dxfId="719" priority="689" stopIfTrue="1" operator="equal">
      <formula>"timeline"</formula>
    </cfRule>
    <cfRule type="cellIs" dxfId="718" priority="690" stopIfTrue="1" operator="equal">
      <formula>"timeline TBC"</formula>
    </cfRule>
  </conditionalFormatting>
  <conditionalFormatting sqref="AA17:AC17">
    <cfRule type="expression" dxfId="717" priority="665">
      <formula>AND($BQ$1="TWG meetings greyed out",AA17="twg")</formula>
    </cfRule>
    <cfRule type="expression" dxfId="716" priority="666">
      <formula>AND($BQ$1="TWG meetings highlighted",AA17="twg")</formula>
    </cfRule>
    <cfRule type="expression" dxfId="715" priority="667">
      <formula>AND($BO$1="WG meetings highlighted",AA17="wg")</formula>
    </cfRule>
    <cfRule type="expression" dxfId="714" priority="668">
      <formula>AND($BO$1="WG meetings greyed out",AA17="wg")</formula>
    </cfRule>
    <cfRule type="cellIs" dxfId="713" priority="669" stopIfTrue="1" operator="equal">
      <formula>"review report"</formula>
    </cfRule>
    <cfRule type="cellIs" dxfId="712" priority="670" stopIfTrue="1" operator="equal">
      <formula>"BoD"</formula>
    </cfRule>
    <cfRule type="cellIs" dxfId="711" priority="671" stopIfTrue="1" operator="equal">
      <formula>"PSC"</formula>
    </cfRule>
    <cfRule type="cellIs" dxfId="710" priority="672" stopIfTrue="1" operator="equal">
      <formula>"§§"</formula>
    </cfRule>
    <cfRule type="cellIs" dxfId="709" priority="673" stopIfTrue="1" operator="equal">
      <formula>"§"</formula>
    </cfRule>
    <cfRule type="cellIs" dxfId="708" priority="674" stopIfTrue="1" operator="equal">
      <formula>"draft 2"</formula>
    </cfRule>
    <cfRule type="cellIs" dxfId="707" priority="675" stopIfTrue="1" operator="equal">
      <formula>"draft 1"</formula>
    </cfRule>
    <cfRule type="cellIs" dxfId="706" priority="676" stopIfTrue="1" operator="equal">
      <formula>"timeline"</formula>
    </cfRule>
    <cfRule type="cellIs" dxfId="705" priority="677" stopIfTrue="1" operator="equal">
      <formula>"timeline TBC"</formula>
    </cfRule>
  </conditionalFormatting>
  <conditionalFormatting sqref="Y17">
    <cfRule type="expression" dxfId="704" priority="652">
      <formula>AND($BQ$1="TWG meetings greyed out",Y17="twg")</formula>
    </cfRule>
    <cfRule type="expression" dxfId="703" priority="653">
      <formula>AND($BQ$1="TWG meetings highlighted",Y17="twg")</formula>
    </cfRule>
    <cfRule type="expression" dxfId="702" priority="654">
      <formula>AND($BO$1="WG meetings highlighted",Y17="wg")</formula>
    </cfRule>
    <cfRule type="expression" dxfId="701" priority="655">
      <formula>AND($BO$1="WG meetings greyed out",Y17="wg")</formula>
    </cfRule>
    <cfRule type="cellIs" dxfId="700" priority="656" stopIfTrue="1" operator="equal">
      <formula>"review report"</formula>
    </cfRule>
    <cfRule type="cellIs" dxfId="699" priority="657" stopIfTrue="1" operator="equal">
      <formula>"BoD"</formula>
    </cfRule>
    <cfRule type="cellIs" dxfId="698" priority="658" stopIfTrue="1" operator="equal">
      <formula>"PSC"</formula>
    </cfRule>
    <cfRule type="cellIs" dxfId="697" priority="659" stopIfTrue="1" operator="equal">
      <formula>"§§"</formula>
    </cfRule>
    <cfRule type="cellIs" dxfId="696" priority="660" stopIfTrue="1" operator="equal">
      <formula>"§"</formula>
    </cfRule>
    <cfRule type="cellIs" dxfId="695" priority="661" stopIfTrue="1" operator="equal">
      <formula>"draft 2"</formula>
    </cfRule>
    <cfRule type="cellIs" dxfId="694" priority="662" stopIfTrue="1" operator="equal">
      <formula>"draft 1"</formula>
    </cfRule>
    <cfRule type="cellIs" dxfId="693" priority="663" stopIfTrue="1" operator="equal">
      <formula>"timeline"</formula>
    </cfRule>
    <cfRule type="cellIs" dxfId="692" priority="664" stopIfTrue="1" operator="equal">
      <formula>"timeline TBC"</formula>
    </cfRule>
  </conditionalFormatting>
  <conditionalFormatting sqref="Y17">
    <cfRule type="expression" dxfId="691" priority="639">
      <formula>AND($BQ$1="TWG meetings greyed out",Y17="twg")</formula>
    </cfRule>
    <cfRule type="expression" dxfId="690" priority="640">
      <formula>AND($BQ$1="TWG meetings highlighted",Y17="twg")</formula>
    </cfRule>
    <cfRule type="expression" dxfId="689" priority="641">
      <formula>AND($BO$1="WG meetings highlighted",Y17="wg")</formula>
    </cfRule>
    <cfRule type="expression" dxfId="688" priority="642">
      <formula>AND($BO$1="WG meetings greyed out",Y17="wg")</formula>
    </cfRule>
    <cfRule type="cellIs" dxfId="687" priority="643" stopIfTrue="1" operator="equal">
      <formula>"review report"</formula>
    </cfRule>
    <cfRule type="cellIs" dxfId="686" priority="644" stopIfTrue="1" operator="equal">
      <formula>"BoD"</formula>
    </cfRule>
    <cfRule type="cellIs" dxfId="685" priority="645" stopIfTrue="1" operator="equal">
      <formula>"PSC"</formula>
    </cfRule>
    <cfRule type="cellIs" dxfId="684" priority="646" stopIfTrue="1" operator="equal">
      <formula>"§§"</formula>
    </cfRule>
    <cfRule type="cellIs" dxfId="683" priority="647" stopIfTrue="1" operator="equal">
      <formula>"§"</formula>
    </cfRule>
    <cfRule type="cellIs" dxfId="682" priority="648" stopIfTrue="1" operator="equal">
      <formula>"draft 2"</formula>
    </cfRule>
    <cfRule type="cellIs" dxfId="681" priority="649" stopIfTrue="1" operator="equal">
      <formula>"draft 1"</formula>
    </cfRule>
    <cfRule type="cellIs" dxfId="680" priority="650" stopIfTrue="1" operator="equal">
      <formula>"timeline"</formula>
    </cfRule>
    <cfRule type="cellIs" dxfId="679" priority="651" stopIfTrue="1" operator="equal">
      <formula>"timeline TBC"</formula>
    </cfRule>
  </conditionalFormatting>
  <conditionalFormatting sqref="Y17">
    <cfRule type="expression" dxfId="678" priority="626">
      <formula>AND($BQ$1="TWG meetings greyed out",Y17="twg")</formula>
    </cfRule>
    <cfRule type="expression" dxfId="677" priority="627">
      <formula>AND($BQ$1="TWG meetings highlighted",Y17="twg")</formula>
    </cfRule>
    <cfRule type="expression" dxfId="676" priority="628">
      <formula>AND($BO$1="WG meetings highlighted",Y17="wg")</formula>
    </cfRule>
    <cfRule type="expression" dxfId="675" priority="629">
      <formula>AND($BO$1="WG meetings greyed out",Y17="wg")</formula>
    </cfRule>
    <cfRule type="cellIs" dxfId="674" priority="630" stopIfTrue="1" operator="equal">
      <formula>"review report"</formula>
    </cfRule>
    <cfRule type="cellIs" dxfId="673" priority="631" stopIfTrue="1" operator="equal">
      <formula>"BoD"</formula>
    </cfRule>
    <cfRule type="cellIs" dxfId="672" priority="632" stopIfTrue="1" operator="equal">
      <formula>"PSC"</formula>
    </cfRule>
    <cfRule type="cellIs" dxfId="671" priority="633" stopIfTrue="1" operator="equal">
      <formula>"§§"</formula>
    </cfRule>
    <cfRule type="cellIs" dxfId="670" priority="634" stopIfTrue="1" operator="equal">
      <formula>"§"</formula>
    </cfRule>
    <cfRule type="cellIs" dxfId="669" priority="635" stopIfTrue="1" operator="equal">
      <formula>"draft 2"</formula>
    </cfRule>
    <cfRule type="cellIs" dxfId="668" priority="636" stopIfTrue="1" operator="equal">
      <formula>"draft 1"</formula>
    </cfRule>
    <cfRule type="cellIs" dxfId="667" priority="637" stopIfTrue="1" operator="equal">
      <formula>"timeline"</formula>
    </cfRule>
    <cfRule type="cellIs" dxfId="666" priority="638" stopIfTrue="1" operator="equal">
      <formula>"timeline TBC"</formula>
    </cfRule>
  </conditionalFormatting>
  <conditionalFormatting sqref="AB17">
    <cfRule type="expression" dxfId="665" priority="613">
      <formula>AND($BQ$1="TWG meetings greyed out",AB17="twg")</formula>
    </cfRule>
    <cfRule type="expression" dxfId="664" priority="614">
      <formula>AND($BQ$1="TWG meetings highlighted",AB17="twg")</formula>
    </cfRule>
    <cfRule type="expression" dxfId="663" priority="615">
      <formula>AND($BO$1="WG meetings highlighted",AB17="wg")</formula>
    </cfRule>
    <cfRule type="expression" dxfId="662" priority="616">
      <formula>AND($BO$1="WG meetings greyed out",AB17="wg")</formula>
    </cfRule>
    <cfRule type="cellIs" dxfId="661" priority="617" stopIfTrue="1" operator="equal">
      <formula>"review report"</formula>
    </cfRule>
    <cfRule type="cellIs" dxfId="660" priority="618" stopIfTrue="1" operator="equal">
      <formula>"BoD"</formula>
    </cfRule>
    <cfRule type="cellIs" dxfId="659" priority="619" stopIfTrue="1" operator="equal">
      <formula>"PSC"</formula>
    </cfRule>
    <cfRule type="cellIs" dxfId="658" priority="620" stopIfTrue="1" operator="equal">
      <formula>"§§"</formula>
    </cfRule>
    <cfRule type="cellIs" dxfId="657" priority="621" stopIfTrue="1" operator="equal">
      <formula>"§"</formula>
    </cfRule>
    <cfRule type="cellIs" dxfId="656" priority="622" stopIfTrue="1" operator="equal">
      <formula>"draft 2"</formula>
    </cfRule>
    <cfRule type="cellIs" dxfId="655" priority="623" stopIfTrue="1" operator="equal">
      <formula>"draft 1"</formula>
    </cfRule>
    <cfRule type="cellIs" dxfId="654" priority="624" stopIfTrue="1" operator="equal">
      <formula>"timeline"</formula>
    </cfRule>
    <cfRule type="cellIs" dxfId="653" priority="625" stopIfTrue="1" operator="equal">
      <formula>"timeline TBC"</formula>
    </cfRule>
  </conditionalFormatting>
  <conditionalFormatting sqref="Z17">
    <cfRule type="expression" dxfId="652" priority="600">
      <formula>AND($BQ$1="TWG meetings greyed out",Z17="twg")</formula>
    </cfRule>
    <cfRule type="expression" dxfId="651" priority="601">
      <formula>AND($BQ$1="TWG meetings highlighted",Z17="twg")</formula>
    </cfRule>
    <cfRule type="expression" dxfId="650" priority="602">
      <formula>AND($BO$1="WG meetings highlighted",Z17="wg")</formula>
    </cfRule>
    <cfRule type="expression" dxfId="649" priority="603">
      <formula>AND($BO$1="WG meetings greyed out",Z17="wg")</formula>
    </cfRule>
    <cfRule type="cellIs" dxfId="648" priority="604" stopIfTrue="1" operator="equal">
      <formula>"review report"</formula>
    </cfRule>
    <cfRule type="cellIs" dxfId="647" priority="605" stopIfTrue="1" operator="equal">
      <formula>"BoD"</formula>
    </cfRule>
    <cfRule type="cellIs" dxfId="646" priority="606" stopIfTrue="1" operator="equal">
      <formula>"PSC"</formula>
    </cfRule>
    <cfRule type="cellIs" dxfId="645" priority="607" stopIfTrue="1" operator="equal">
      <formula>"§§"</formula>
    </cfRule>
    <cfRule type="cellIs" dxfId="644" priority="608" stopIfTrue="1" operator="equal">
      <formula>"§"</formula>
    </cfRule>
    <cfRule type="cellIs" dxfId="643" priority="609" stopIfTrue="1" operator="equal">
      <formula>"draft 2"</formula>
    </cfRule>
    <cfRule type="cellIs" dxfId="642" priority="610" stopIfTrue="1" operator="equal">
      <formula>"draft 1"</formula>
    </cfRule>
    <cfRule type="cellIs" dxfId="641" priority="611" stopIfTrue="1" operator="equal">
      <formula>"timeline"</formula>
    </cfRule>
    <cfRule type="cellIs" dxfId="640" priority="612" stopIfTrue="1" operator="equal">
      <formula>"timeline TBC"</formula>
    </cfRule>
  </conditionalFormatting>
  <conditionalFormatting sqref="AH20">
    <cfRule type="expression" dxfId="639" priority="587">
      <formula>AND($BQ$1="TWG meetings greyed out",AH20="twg")</formula>
    </cfRule>
    <cfRule type="expression" dxfId="638" priority="588">
      <formula>AND($BQ$1="TWG meetings highlighted",AH20="twg")</formula>
    </cfRule>
    <cfRule type="expression" dxfId="637" priority="589">
      <formula>AND($BO$1="WG meetings highlighted",AH20="wg")</formula>
    </cfRule>
    <cfRule type="expression" dxfId="636" priority="590">
      <formula>AND($BO$1="WG meetings greyed out",AH20="wg")</formula>
    </cfRule>
    <cfRule type="cellIs" dxfId="635" priority="591" stopIfTrue="1" operator="equal">
      <formula>"review report"</formula>
    </cfRule>
    <cfRule type="cellIs" dxfId="634" priority="592" stopIfTrue="1" operator="equal">
      <formula>"BoD"</formula>
    </cfRule>
    <cfRule type="cellIs" dxfId="633" priority="593" stopIfTrue="1" operator="equal">
      <formula>"PSC"</formula>
    </cfRule>
    <cfRule type="cellIs" dxfId="632" priority="594" stopIfTrue="1" operator="equal">
      <formula>"§§"</formula>
    </cfRule>
    <cfRule type="cellIs" dxfId="631" priority="595" stopIfTrue="1" operator="equal">
      <formula>"§"</formula>
    </cfRule>
    <cfRule type="cellIs" dxfId="630" priority="596" stopIfTrue="1" operator="equal">
      <formula>"draft 2"</formula>
    </cfRule>
    <cfRule type="cellIs" dxfId="629" priority="597" stopIfTrue="1" operator="equal">
      <formula>"draft 1"</formula>
    </cfRule>
    <cfRule type="cellIs" dxfId="628" priority="598" stopIfTrue="1" operator="equal">
      <formula>"timeline"</formula>
    </cfRule>
    <cfRule type="cellIs" dxfId="627" priority="599" stopIfTrue="1" operator="equal">
      <formula>"timeline TBC"</formula>
    </cfRule>
  </conditionalFormatting>
  <conditionalFormatting sqref="AH20">
    <cfRule type="cellIs" dxfId="626" priority="585" operator="equal">
      <formula>"consult"</formula>
    </cfRule>
    <cfRule type="cellIs" dxfId="625" priority="586" operator="equal">
      <formula>"bold"</formula>
    </cfRule>
  </conditionalFormatting>
  <conditionalFormatting sqref="AB15">
    <cfRule type="expression" dxfId="624" priority="572">
      <formula>AND($BQ$1="TWG meetings greyed out",AB15="twg")</formula>
    </cfRule>
    <cfRule type="expression" dxfId="623" priority="573">
      <formula>AND($BQ$1="TWG meetings highlighted",AB15="twg")</formula>
    </cfRule>
    <cfRule type="expression" dxfId="622" priority="574">
      <formula>AND($BO$1="WG meetings highlighted",AB15="wg")</formula>
    </cfRule>
    <cfRule type="expression" dxfId="621" priority="575">
      <formula>AND($BO$1="WG meetings greyed out",AB15="wg")</formula>
    </cfRule>
    <cfRule type="cellIs" dxfId="620" priority="576" stopIfTrue="1" operator="equal">
      <formula>"review report"</formula>
    </cfRule>
    <cfRule type="cellIs" dxfId="619" priority="577" stopIfTrue="1" operator="equal">
      <formula>"BoD"</formula>
    </cfRule>
    <cfRule type="cellIs" dxfId="618" priority="578" stopIfTrue="1" operator="equal">
      <formula>"PSC"</formula>
    </cfRule>
    <cfRule type="cellIs" dxfId="617" priority="579" stopIfTrue="1" operator="equal">
      <formula>"§§"</formula>
    </cfRule>
    <cfRule type="cellIs" dxfId="616" priority="580" stopIfTrue="1" operator="equal">
      <formula>"§"</formula>
    </cfRule>
    <cfRule type="cellIs" dxfId="615" priority="581" stopIfTrue="1" operator="equal">
      <formula>"draft 2"</formula>
    </cfRule>
    <cfRule type="cellIs" dxfId="614" priority="582" stopIfTrue="1" operator="equal">
      <formula>"draft 1"</formula>
    </cfRule>
    <cfRule type="cellIs" dxfId="613" priority="583" stopIfTrue="1" operator="equal">
      <formula>"timeline"</formula>
    </cfRule>
    <cfRule type="cellIs" dxfId="612" priority="584" stopIfTrue="1" operator="equal">
      <formula>"timeline TBC"</formula>
    </cfRule>
  </conditionalFormatting>
  <conditionalFormatting sqref="AA17:AC17">
    <cfRule type="expression" dxfId="611" priority="559">
      <formula>AND($BQ$1="TWG meetings greyed out",AA17="twg")</formula>
    </cfRule>
    <cfRule type="expression" dxfId="610" priority="560">
      <formula>AND($BQ$1="TWG meetings highlighted",AA17="twg")</formula>
    </cfRule>
    <cfRule type="expression" dxfId="609" priority="561">
      <formula>AND($BO$1="WG meetings highlighted",AA17="wg")</formula>
    </cfRule>
    <cfRule type="expression" dxfId="608" priority="562">
      <formula>AND($BO$1="WG meetings greyed out",AA17="wg")</formula>
    </cfRule>
    <cfRule type="cellIs" dxfId="607" priority="563" stopIfTrue="1" operator="equal">
      <formula>"review report"</formula>
    </cfRule>
    <cfRule type="cellIs" dxfId="606" priority="564" stopIfTrue="1" operator="equal">
      <formula>"BoD"</formula>
    </cfRule>
    <cfRule type="cellIs" dxfId="605" priority="565" stopIfTrue="1" operator="equal">
      <formula>"PSC"</formula>
    </cfRule>
    <cfRule type="cellIs" dxfId="604" priority="566" stopIfTrue="1" operator="equal">
      <formula>"§§"</formula>
    </cfRule>
    <cfRule type="cellIs" dxfId="603" priority="567" stopIfTrue="1" operator="equal">
      <formula>"§"</formula>
    </cfRule>
    <cfRule type="cellIs" dxfId="602" priority="568" stopIfTrue="1" operator="equal">
      <formula>"draft 2"</formula>
    </cfRule>
    <cfRule type="cellIs" dxfId="601" priority="569" stopIfTrue="1" operator="equal">
      <formula>"draft 1"</formula>
    </cfRule>
    <cfRule type="cellIs" dxfId="600" priority="570" stopIfTrue="1" operator="equal">
      <formula>"timeline"</formula>
    </cfRule>
    <cfRule type="cellIs" dxfId="599" priority="571" stopIfTrue="1" operator="equal">
      <formula>"timeline TBC"</formula>
    </cfRule>
  </conditionalFormatting>
  <conditionalFormatting sqref="AB17">
    <cfRule type="expression" dxfId="598" priority="546">
      <formula>AND($BQ$1="TWG meetings greyed out",AB17="twg")</formula>
    </cfRule>
    <cfRule type="expression" dxfId="597" priority="547">
      <formula>AND($BQ$1="TWG meetings highlighted",AB17="twg")</formula>
    </cfRule>
    <cfRule type="expression" dxfId="596" priority="548">
      <formula>AND($BO$1="WG meetings highlighted",AB17="wg")</formula>
    </cfRule>
    <cfRule type="expression" dxfId="595" priority="549">
      <formula>AND($BO$1="WG meetings greyed out",AB17="wg")</formula>
    </cfRule>
    <cfRule type="cellIs" dxfId="594" priority="550" stopIfTrue="1" operator="equal">
      <formula>"review report"</formula>
    </cfRule>
    <cfRule type="cellIs" dxfId="593" priority="551" stopIfTrue="1" operator="equal">
      <formula>"BoD"</formula>
    </cfRule>
    <cfRule type="cellIs" dxfId="592" priority="552" stopIfTrue="1" operator="equal">
      <formula>"PSC"</formula>
    </cfRule>
    <cfRule type="cellIs" dxfId="591" priority="553" stopIfTrue="1" operator="equal">
      <formula>"§§"</formula>
    </cfRule>
    <cfRule type="cellIs" dxfId="590" priority="554" stopIfTrue="1" operator="equal">
      <formula>"§"</formula>
    </cfRule>
    <cfRule type="cellIs" dxfId="589" priority="555" stopIfTrue="1" operator="equal">
      <formula>"draft 2"</formula>
    </cfRule>
    <cfRule type="cellIs" dxfId="588" priority="556" stopIfTrue="1" operator="equal">
      <formula>"draft 1"</formula>
    </cfRule>
    <cfRule type="cellIs" dxfId="587" priority="557" stopIfTrue="1" operator="equal">
      <formula>"timeline"</formula>
    </cfRule>
    <cfRule type="cellIs" dxfId="586" priority="558" stopIfTrue="1" operator="equal">
      <formula>"timeline TBC"</formula>
    </cfRule>
  </conditionalFormatting>
  <conditionalFormatting sqref="AB17">
    <cfRule type="expression" dxfId="585" priority="533">
      <formula>AND($BQ$1="TWG meetings greyed out",AB17="twg")</formula>
    </cfRule>
    <cfRule type="expression" dxfId="584" priority="534">
      <formula>AND($BQ$1="TWG meetings highlighted",AB17="twg")</formula>
    </cfRule>
    <cfRule type="expression" dxfId="583" priority="535">
      <formula>AND($BO$1="WG meetings highlighted",AB17="wg")</formula>
    </cfRule>
    <cfRule type="expression" dxfId="582" priority="536">
      <formula>AND($BO$1="WG meetings greyed out",AB17="wg")</formula>
    </cfRule>
    <cfRule type="cellIs" dxfId="581" priority="537" stopIfTrue="1" operator="equal">
      <formula>"review report"</formula>
    </cfRule>
    <cfRule type="cellIs" dxfId="580" priority="538" stopIfTrue="1" operator="equal">
      <formula>"BoD"</formula>
    </cfRule>
    <cfRule type="cellIs" dxfId="579" priority="539" stopIfTrue="1" operator="equal">
      <formula>"PSC"</formula>
    </cfRule>
    <cfRule type="cellIs" dxfId="578" priority="540" stopIfTrue="1" operator="equal">
      <formula>"§§"</formula>
    </cfRule>
    <cfRule type="cellIs" dxfId="577" priority="541" stopIfTrue="1" operator="equal">
      <formula>"§"</formula>
    </cfRule>
    <cfRule type="cellIs" dxfId="576" priority="542" stopIfTrue="1" operator="equal">
      <formula>"draft 2"</formula>
    </cfRule>
    <cfRule type="cellIs" dxfId="575" priority="543" stopIfTrue="1" operator="equal">
      <formula>"draft 1"</formula>
    </cfRule>
    <cfRule type="cellIs" dxfId="574" priority="544" stopIfTrue="1" operator="equal">
      <formula>"timeline"</formula>
    </cfRule>
    <cfRule type="cellIs" dxfId="573" priority="545" stopIfTrue="1" operator="equal">
      <formula>"timeline TBC"</formula>
    </cfRule>
  </conditionalFormatting>
  <conditionalFormatting sqref="AH40">
    <cfRule type="cellIs" dxfId="572" priority="519" operator="equal">
      <formula>(bold)</formula>
    </cfRule>
    <cfRule type="expression" dxfId="571" priority="520">
      <formula>AND($BQ$1="TWG meetings greyed out",AH40="twg")</formula>
    </cfRule>
    <cfRule type="expression" dxfId="570" priority="521">
      <formula>AND($BQ$1="TWG meetings highlighted",AH40="twg")</formula>
    </cfRule>
    <cfRule type="expression" dxfId="569" priority="522">
      <formula>AND($BO$1="WG meetings highlighted",AH40="wg")</formula>
    </cfRule>
    <cfRule type="expression" dxfId="568" priority="523">
      <formula>AND($BO$1="WG meetings greyed out",AH40="wg")</formula>
    </cfRule>
    <cfRule type="cellIs" dxfId="567" priority="524" stopIfTrue="1" operator="equal">
      <formula>"review report"</formula>
    </cfRule>
    <cfRule type="cellIs" dxfId="566" priority="525" stopIfTrue="1" operator="equal">
      <formula>"BoD"</formula>
    </cfRule>
    <cfRule type="cellIs" dxfId="565" priority="526" stopIfTrue="1" operator="equal">
      <formula>"PSC"</formula>
    </cfRule>
    <cfRule type="cellIs" dxfId="564" priority="527" stopIfTrue="1" operator="equal">
      <formula>"§§"</formula>
    </cfRule>
    <cfRule type="cellIs" dxfId="563" priority="528" stopIfTrue="1" operator="equal">
      <formula>"§"</formula>
    </cfRule>
    <cfRule type="cellIs" dxfId="562" priority="529" stopIfTrue="1" operator="equal">
      <formula>"draft 2"</formula>
    </cfRule>
    <cfRule type="cellIs" dxfId="561" priority="530" stopIfTrue="1" operator="equal">
      <formula>"draft 1"</formula>
    </cfRule>
    <cfRule type="cellIs" dxfId="560" priority="531" stopIfTrue="1" operator="equal">
      <formula>"timeline"</formula>
    </cfRule>
    <cfRule type="cellIs" dxfId="559" priority="532" stopIfTrue="1" operator="equal">
      <formula>"timeline TBC"</formula>
    </cfRule>
  </conditionalFormatting>
  <conditionalFormatting sqref="W42:Y42">
    <cfRule type="expression" dxfId="558" priority="505">
      <formula>AND($BQ$1="TWG meetings greyed out",W42="twg")</formula>
    </cfRule>
    <cfRule type="expression" dxfId="557" priority="506">
      <formula>AND($BQ$1="TWG meetings highlighted",W42="twg")</formula>
    </cfRule>
    <cfRule type="expression" dxfId="556" priority="507">
      <formula>AND($BO$1="WG meetings highlighted",W42="wg")</formula>
    </cfRule>
    <cfRule type="expression" dxfId="555" priority="508">
      <formula>AND($BO$1="WG meetings greyed out",W42="wg")</formula>
    </cfRule>
    <cfRule type="cellIs" dxfId="554" priority="509" stopIfTrue="1" operator="equal">
      <formula>"review report"</formula>
    </cfRule>
    <cfRule type="cellIs" dxfId="553" priority="510" stopIfTrue="1" operator="equal">
      <formula>"BoD"</formula>
    </cfRule>
    <cfRule type="cellIs" dxfId="552" priority="511" stopIfTrue="1" operator="equal">
      <formula>"PSC"</formula>
    </cfRule>
    <cfRule type="cellIs" dxfId="551" priority="512" stopIfTrue="1" operator="equal">
      <formula>"§§"</formula>
    </cfRule>
    <cfRule type="cellIs" dxfId="550" priority="513" stopIfTrue="1" operator="equal">
      <formula>"§"</formula>
    </cfRule>
    <cfRule type="cellIs" dxfId="549" priority="514" stopIfTrue="1" operator="equal">
      <formula>"draft 2"</formula>
    </cfRule>
    <cfRule type="cellIs" dxfId="548" priority="515" stopIfTrue="1" operator="equal">
      <formula>"draft 1"</formula>
    </cfRule>
    <cfRule type="cellIs" dxfId="547" priority="516" stopIfTrue="1" operator="equal">
      <formula>"timeline"</formula>
    </cfRule>
    <cfRule type="cellIs" dxfId="546" priority="517" stopIfTrue="1" operator="equal">
      <formula>"timeline TBC"</formula>
    </cfRule>
  </conditionalFormatting>
  <conditionalFormatting sqref="U42">
    <cfRule type="expression" dxfId="545" priority="492">
      <formula>AND($BQ$1="TWG meetings greyed out",U42="twg")</formula>
    </cfRule>
    <cfRule type="expression" dxfId="544" priority="493">
      <formula>AND($BQ$1="TWG meetings highlighted",U42="twg")</formula>
    </cfRule>
    <cfRule type="expression" dxfId="543" priority="494">
      <formula>AND($BO$1="WG meetings highlighted",U42="wg")</formula>
    </cfRule>
    <cfRule type="expression" dxfId="542" priority="495">
      <formula>AND($BO$1="WG meetings greyed out",U42="wg")</formula>
    </cfRule>
    <cfRule type="cellIs" dxfId="541" priority="496" stopIfTrue="1" operator="equal">
      <formula>"review report"</formula>
    </cfRule>
    <cfRule type="cellIs" dxfId="540" priority="497" stopIfTrue="1" operator="equal">
      <formula>"BoD"</formula>
    </cfRule>
    <cfRule type="cellIs" dxfId="539" priority="498" stopIfTrue="1" operator="equal">
      <formula>"PSC"</formula>
    </cfRule>
    <cfRule type="cellIs" dxfId="538" priority="499" stopIfTrue="1" operator="equal">
      <formula>"§§"</formula>
    </cfRule>
    <cfRule type="cellIs" dxfId="537" priority="500" stopIfTrue="1" operator="equal">
      <formula>"§"</formula>
    </cfRule>
    <cfRule type="cellIs" dxfId="536" priority="501" stopIfTrue="1" operator="equal">
      <formula>"draft 2"</formula>
    </cfRule>
    <cfRule type="cellIs" dxfId="535" priority="502" stopIfTrue="1" operator="equal">
      <formula>"draft 1"</formula>
    </cfRule>
    <cfRule type="cellIs" dxfId="534" priority="503" stopIfTrue="1" operator="equal">
      <formula>"timeline"</formula>
    </cfRule>
    <cfRule type="cellIs" dxfId="533" priority="504" stopIfTrue="1" operator="equal">
      <formula>"timeline TBC"</formula>
    </cfRule>
  </conditionalFormatting>
  <conditionalFormatting sqref="J42:AG42 AI42:AJ42 AM42:AU42 AY42:BG42">
    <cfRule type="cellIs" dxfId="532" priority="489" operator="equal">
      <formula>"consult"</formula>
    </cfRule>
    <cfRule type="cellIs" dxfId="531" priority="490" operator="equal">
      <formula>"bold"</formula>
    </cfRule>
  </conditionalFormatting>
  <conditionalFormatting sqref="AH42">
    <cfRule type="cellIs" dxfId="530" priority="475" operator="equal">
      <formula>(bold)</formula>
    </cfRule>
    <cfRule type="expression" dxfId="529" priority="476">
      <formula>AND($BQ$1="TWG meetings greyed out",AH42="twg")</formula>
    </cfRule>
    <cfRule type="expression" dxfId="528" priority="477">
      <formula>AND($BQ$1="TWG meetings highlighted",AH42="twg")</formula>
    </cfRule>
    <cfRule type="expression" dxfId="527" priority="478">
      <formula>AND($BO$1="WG meetings highlighted",AH42="wg")</formula>
    </cfRule>
    <cfRule type="expression" dxfId="526" priority="479">
      <formula>AND($BO$1="WG meetings greyed out",AH42="wg")</formula>
    </cfRule>
    <cfRule type="cellIs" dxfId="525" priority="480" stopIfTrue="1" operator="equal">
      <formula>"review report"</formula>
    </cfRule>
    <cfRule type="cellIs" dxfId="524" priority="481" stopIfTrue="1" operator="equal">
      <formula>"BoD"</formula>
    </cfRule>
    <cfRule type="cellIs" dxfId="523" priority="482" stopIfTrue="1" operator="equal">
      <formula>"PSC"</formula>
    </cfRule>
    <cfRule type="cellIs" dxfId="522" priority="483" stopIfTrue="1" operator="equal">
      <formula>"§§"</formula>
    </cfRule>
    <cfRule type="cellIs" dxfId="521" priority="484" stopIfTrue="1" operator="equal">
      <formula>"§"</formula>
    </cfRule>
    <cfRule type="cellIs" dxfId="520" priority="485" stopIfTrue="1" operator="equal">
      <formula>"draft 2"</formula>
    </cfRule>
    <cfRule type="cellIs" dxfId="519" priority="486" stopIfTrue="1" operator="equal">
      <formula>"draft 1"</formula>
    </cfRule>
    <cfRule type="cellIs" dxfId="518" priority="487" stopIfTrue="1" operator="equal">
      <formula>"timeline"</formula>
    </cfRule>
    <cfRule type="cellIs" dxfId="517" priority="488" stopIfTrue="1" operator="equal">
      <formula>"timeline TBC"</formula>
    </cfRule>
  </conditionalFormatting>
  <conditionalFormatting sqref="AH42">
    <cfRule type="cellIs" dxfId="516" priority="473" operator="equal">
      <formula>"consult"</formula>
    </cfRule>
    <cfRule type="cellIs" dxfId="515" priority="474" operator="equal">
      <formula>"bold"</formula>
    </cfRule>
  </conditionalFormatting>
  <conditionalFormatting sqref="F42">
    <cfRule type="expression" dxfId="514" priority="470" stopIfTrue="1">
      <formula>$C42="Approved"</formula>
    </cfRule>
    <cfRule type="expression" dxfId="513" priority="471" stopIfTrue="1">
      <formula>$C42="Withdrawn"</formula>
    </cfRule>
    <cfRule type="expression" dxfId="512" priority="472" stopIfTrue="1">
      <formula>$C42="In development"</formula>
    </cfRule>
  </conditionalFormatting>
  <conditionalFormatting sqref="AK42:AL42">
    <cfRule type="expression" dxfId="511" priority="457">
      <formula>AND($BQ$1="TWG meetings greyed out",AK42="twg")</formula>
    </cfRule>
    <cfRule type="expression" dxfId="510" priority="458">
      <formula>AND($BQ$1="TWG meetings highlighted",AK42="twg")</formula>
    </cfRule>
    <cfRule type="expression" dxfId="509" priority="459">
      <formula>AND($BO$1="WG meetings highlighted",AK42="wg")</formula>
    </cfRule>
    <cfRule type="expression" dxfId="508" priority="460">
      <formula>AND($BO$1="WG meetings greyed out",AK42="wg")</formula>
    </cfRule>
    <cfRule type="cellIs" dxfId="507" priority="461" stopIfTrue="1" operator="equal">
      <formula>"review report"</formula>
    </cfRule>
    <cfRule type="cellIs" dxfId="506" priority="462" stopIfTrue="1" operator="equal">
      <formula>"BoD"</formula>
    </cfRule>
    <cfRule type="cellIs" dxfId="505" priority="463" stopIfTrue="1" operator="equal">
      <formula>"PSC"</formula>
    </cfRule>
    <cfRule type="cellIs" dxfId="504" priority="464" stopIfTrue="1" operator="equal">
      <formula>"§§"</formula>
    </cfRule>
    <cfRule type="cellIs" dxfId="503" priority="465" stopIfTrue="1" operator="equal">
      <formula>"§"</formula>
    </cfRule>
    <cfRule type="cellIs" dxfId="502" priority="466" stopIfTrue="1" operator="equal">
      <formula>"draft 2"</formula>
    </cfRule>
    <cfRule type="cellIs" dxfId="501" priority="467" stopIfTrue="1" operator="equal">
      <formula>"draft 1"</formula>
    </cfRule>
    <cfRule type="cellIs" dxfId="500" priority="468" stopIfTrue="1" operator="equal">
      <formula>"timeline"</formula>
    </cfRule>
    <cfRule type="cellIs" dxfId="499" priority="469" stopIfTrue="1" operator="equal">
      <formula>"timeline TBC"</formula>
    </cfRule>
  </conditionalFormatting>
  <conditionalFormatting sqref="AK42:AL42">
    <cfRule type="cellIs" dxfId="498" priority="455" operator="equal">
      <formula>"consult"</formula>
    </cfRule>
    <cfRule type="cellIs" dxfId="497" priority="456" operator="equal">
      <formula>"bold"</formula>
    </cfRule>
  </conditionalFormatting>
  <conditionalFormatting sqref="AV42:AX42">
    <cfRule type="expression" dxfId="496" priority="442">
      <formula>AND($BQ$1="TWG meetings greyed out",AV42="twg")</formula>
    </cfRule>
    <cfRule type="expression" dxfId="495" priority="443">
      <formula>AND($BQ$1="TWG meetings highlighted",AV42="twg")</formula>
    </cfRule>
    <cfRule type="expression" dxfId="494" priority="444">
      <formula>AND($BO$1="WG meetings highlighted",AV42="wg")</formula>
    </cfRule>
    <cfRule type="expression" dxfId="493" priority="445">
      <formula>AND($BO$1="WG meetings greyed out",AV42="wg")</formula>
    </cfRule>
    <cfRule type="cellIs" dxfId="492" priority="446" stopIfTrue="1" operator="equal">
      <formula>"review report"</formula>
    </cfRule>
    <cfRule type="cellIs" dxfId="491" priority="447" stopIfTrue="1" operator="equal">
      <formula>"BoD"</formula>
    </cfRule>
    <cfRule type="cellIs" dxfId="490" priority="448" stopIfTrue="1" operator="equal">
      <formula>"PSC"</formula>
    </cfRule>
    <cfRule type="cellIs" dxfId="489" priority="449" stopIfTrue="1" operator="equal">
      <formula>"§§"</formula>
    </cfRule>
    <cfRule type="cellIs" dxfId="488" priority="450" stopIfTrue="1" operator="equal">
      <formula>"§"</formula>
    </cfRule>
    <cfRule type="cellIs" dxfId="487" priority="451" stopIfTrue="1" operator="equal">
      <formula>"draft 2"</formula>
    </cfRule>
    <cfRule type="cellIs" dxfId="486" priority="452" stopIfTrue="1" operator="equal">
      <formula>"draft 1"</formula>
    </cfRule>
    <cfRule type="cellIs" dxfId="485" priority="453" stopIfTrue="1" operator="equal">
      <formula>"timeline"</formula>
    </cfRule>
    <cfRule type="cellIs" dxfId="484" priority="454" stopIfTrue="1" operator="equal">
      <formula>"timeline TBC"</formula>
    </cfRule>
  </conditionalFormatting>
  <conditionalFormatting sqref="AV42:AX42">
    <cfRule type="cellIs" dxfId="483" priority="440" operator="equal">
      <formula>"consult"</formula>
    </cfRule>
    <cfRule type="cellIs" dxfId="482" priority="441" operator="equal">
      <formula>"bold"</formula>
    </cfRule>
  </conditionalFormatting>
  <conditionalFormatting sqref="U41">
    <cfRule type="expression" dxfId="481" priority="427">
      <formula>AND($BQ$1="TWG meetings greyed out",U41="twg")</formula>
    </cfRule>
    <cfRule type="expression" dxfId="480" priority="428">
      <formula>AND($BQ$1="TWG meetings highlighted",U41="twg")</formula>
    </cfRule>
    <cfRule type="expression" dxfId="479" priority="429">
      <formula>AND($BO$1="WG meetings highlighted",U41="wg")</formula>
    </cfRule>
    <cfRule type="expression" dxfId="478" priority="430">
      <formula>AND($BO$1="WG meetings greyed out",U41="wg")</formula>
    </cfRule>
    <cfRule type="cellIs" dxfId="477" priority="431" stopIfTrue="1" operator="equal">
      <formula>"review report"</formula>
    </cfRule>
    <cfRule type="cellIs" dxfId="476" priority="432" stopIfTrue="1" operator="equal">
      <formula>"BoD"</formula>
    </cfRule>
    <cfRule type="cellIs" dxfId="475" priority="433" stopIfTrue="1" operator="equal">
      <formula>"PSC"</formula>
    </cfRule>
    <cfRule type="cellIs" dxfId="474" priority="434" stopIfTrue="1" operator="equal">
      <formula>"§§"</formula>
    </cfRule>
    <cfRule type="cellIs" dxfId="473" priority="435" stopIfTrue="1" operator="equal">
      <formula>"§"</formula>
    </cfRule>
    <cfRule type="cellIs" dxfId="472" priority="436" stopIfTrue="1" operator="equal">
      <formula>"draft 2"</formula>
    </cfRule>
    <cfRule type="cellIs" dxfId="471" priority="437" stopIfTrue="1" operator="equal">
      <formula>"draft 1"</formula>
    </cfRule>
    <cfRule type="cellIs" dxfId="470" priority="438" stopIfTrue="1" operator="equal">
      <formula>"timeline"</formula>
    </cfRule>
    <cfRule type="cellIs" dxfId="469" priority="439" stopIfTrue="1" operator="equal">
      <formula>"timeline TBC"</formula>
    </cfRule>
  </conditionalFormatting>
  <conditionalFormatting sqref="AH25">
    <cfRule type="expression" dxfId="468" priority="400">
      <formula>AND($BQ$1="TWG meetings greyed out",AH25="twg")</formula>
    </cfRule>
    <cfRule type="expression" dxfId="467" priority="401">
      <formula>AND($BQ$1="TWG meetings highlighted",AH25="twg")</formula>
    </cfRule>
    <cfRule type="expression" dxfId="466" priority="402">
      <formula>AND($BO$1="WG meetings highlighted",AH25="wg")</formula>
    </cfRule>
    <cfRule type="expression" dxfId="465" priority="403">
      <formula>AND($BO$1="WG meetings greyed out",AH25="wg")</formula>
    </cfRule>
    <cfRule type="cellIs" dxfId="464" priority="404" stopIfTrue="1" operator="equal">
      <formula>"review report"</formula>
    </cfRule>
    <cfRule type="cellIs" dxfId="463" priority="405" stopIfTrue="1" operator="equal">
      <formula>"BoD"</formula>
    </cfRule>
    <cfRule type="cellIs" dxfId="462" priority="406" stopIfTrue="1" operator="equal">
      <formula>"PSC"</formula>
    </cfRule>
    <cfRule type="cellIs" dxfId="461" priority="407" stopIfTrue="1" operator="equal">
      <formula>"§§"</formula>
    </cfRule>
    <cfRule type="cellIs" dxfId="460" priority="408" stopIfTrue="1" operator="equal">
      <formula>"§"</formula>
    </cfRule>
    <cfRule type="cellIs" dxfId="459" priority="409" stopIfTrue="1" operator="equal">
      <formula>"draft 2"</formula>
    </cfRule>
    <cfRule type="cellIs" dxfId="458" priority="410" stopIfTrue="1" operator="equal">
      <formula>"draft 1"</formula>
    </cfRule>
    <cfRule type="cellIs" dxfId="457" priority="411" stopIfTrue="1" operator="equal">
      <formula>"timeline"</formula>
    </cfRule>
    <cfRule type="cellIs" dxfId="456" priority="412" stopIfTrue="1" operator="equal">
      <formula>"timeline TBC"</formula>
    </cfRule>
  </conditionalFormatting>
  <conditionalFormatting sqref="AH33">
    <cfRule type="expression" dxfId="455" priority="359">
      <formula>AND($BQ$1="TWG meetings greyed out",AH33="twg")</formula>
    </cfRule>
    <cfRule type="expression" dxfId="454" priority="360">
      <formula>AND($BQ$1="TWG meetings highlighted",AH33="twg")</formula>
    </cfRule>
    <cfRule type="expression" dxfId="453" priority="361">
      <formula>AND($BO$1="WG meetings highlighted",AH33="wg")</formula>
    </cfRule>
    <cfRule type="expression" dxfId="452" priority="362">
      <formula>AND($BO$1="WG meetings greyed out",AH33="wg")</formula>
    </cfRule>
    <cfRule type="cellIs" dxfId="451" priority="363" stopIfTrue="1" operator="equal">
      <formula>"review report"</formula>
    </cfRule>
    <cfRule type="cellIs" dxfId="450" priority="364" stopIfTrue="1" operator="equal">
      <formula>"BoD"</formula>
    </cfRule>
    <cfRule type="cellIs" dxfId="449" priority="365" stopIfTrue="1" operator="equal">
      <formula>"PSC"</formula>
    </cfRule>
    <cfRule type="cellIs" dxfId="448" priority="366" stopIfTrue="1" operator="equal">
      <formula>"§§"</formula>
    </cfRule>
    <cfRule type="cellIs" dxfId="447" priority="367" stopIfTrue="1" operator="equal">
      <formula>"§"</formula>
    </cfRule>
    <cfRule type="cellIs" dxfId="446" priority="368" stopIfTrue="1" operator="equal">
      <formula>"draft 2"</formula>
    </cfRule>
    <cfRule type="cellIs" dxfId="445" priority="369" stopIfTrue="1" operator="equal">
      <formula>"draft 1"</formula>
    </cfRule>
    <cfRule type="cellIs" dxfId="444" priority="370" stopIfTrue="1" operator="equal">
      <formula>"timeline"</formula>
    </cfRule>
    <cfRule type="cellIs" dxfId="443" priority="371" stopIfTrue="1" operator="equal">
      <formula>"timeline TBC"</formula>
    </cfRule>
  </conditionalFormatting>
  <conditionalFormatting sqref="AH33">
    <cfRule type="cellIs" dxfId="442" priority="357" operator="equal">
      <formula>"consult"</formula>
    </cfRule>
    <cfRule type="cellIs" dxfId="441" priority="358" operator="equal">
      <formula>"bold"</formula>
    </cfRule>
  </conditionalFormatting>
  <conditionalFormatting sqref="AG33">
    <cfRule type="expression" dxfId="440" priority="344">
      <formula>AND($BQ$1="TWG meetings greyed out",AG33="twg")</formula>
    </cfRule>
    <cfRule type="expression" dxfId="439" priority="345">
      <formula>AND($BQ$1="TWG meetings highlighted",AG33="twg")</formula>
    </cfRule>
    <cfRule type="expression" dxfId="438" priority="346">
      <formula>AND($BO$1="WG meetings highlighted",AG33="wg")</formula>
    </cfRule>
    <cfRule type="expression" dxfId="437" priority="347">
      <formula>AND($BO$1="WG meetings greyed out",AG33="wg")</formula>
    </cfRule>
    <cfRule type="cellIs" dxfId="436" priority="348" stopIfTrue="1" operator="equal">
      <formula>"review report"</formula>
    </cfRule>
    <cfRule type="cellIs" dxfId="435" priority="349" stopIfTrue="1" operator="equal">
      <formula>"BoD"</formula>
    </cfRule>
    <cfRule type="cellIs" dxfId="434" priority="350" stopIfTrue="1" operator="equal">
      <formula>"PSC"</formula>
    </cfRule>
    <cfRule type="cellIs" dxfId="433" priority="351" stopIfTrue="1" operator="equal">
      <formula>"§§"</formula>
    </cfRule>
    <cfRule type="cellIs" dxfId="432" priority="352" stopIfTrue="1" operator="equal">
      <formula>"§"</formula>
    </cfRule>
    <cfRule type="cellIs" dxfId="431" priority="353" stopIfTrue="1" operator="equal">
      <formula>"draft 2"</formula>
    </cfRule>
    <cfRule type="cellIs" dxfId="430" priority="354" stopIfTrue="1" operator="equal">
      <formula>"draft 1"</formula>
    </cfRule>
    <cfRule type="cellIs" dxfId="429" priority="355" stopIfTrue="1" operator="equal">
      <formula>"timeline"</formula>
    </cfRule>
    <cfRule type="cellIs" dxfId="428" priority="356" stopIfTrue="1" operator="equal">
      <formula>"timeline TBC"</formula>
    </cfRule>
  </conditionalFormatting>
  <conditionalFormatting sqref="AG33">
    <cfRule type="cellIs" dxfId="427" priority="342" operator="equal">
      <formula>"consult"</formula>
    </cfRule>
    <cfRule type="cellIs" dxfId="426" priority="343" operator="equal">
      <formula>"bold"</formula>
    </cfRule>
  </conditionalFormatting>
  <conditionalFormatting sqref="AH31">
    <cfRule type="expression" dxfId="425" priority="315">
      <formula>AND($BQ$1="TWG meetings greyed out",AH31="twg")</formula>
    </cfRule>
    <cfRule type="expression" dxfId="424" priority="316">
      <formula>AND($BQ$1="TWG meetings highlighted",AH31="twg")</formula>
    </cfRule>
    <cfRule type="expression" dxfId="423" priority="317">
      <formula>AND($BO$1="WG meetings highlighted",AH31="wg")</formula>
    </cfRule>
    <cfRule type="expression" dxfId="422" priority="318">
      <formula>AND($BO$1="WG meetings greyed out",AH31="wg")</formula>
    </cfRule>
    <cfRule type="cellIs" dxfId="421" priority="319" stopIfTrue="1" operator="equal">
      <formula>"review report"</formula>
    </cfRule>
    <cfRule type="cellIs" dxfId="420" priority="320" stopIfTrue="1" operator="equal">
      <formula>"BoD"</formula>
    </cfRule>
    <cfRule type="cellIs" dxfId="419" priority="321" stopIfTrue="1" operator="equal">
      <formula>"PSC"</formula>
    </cfRule>
    <cfRule type="cellIs" dxfId="418" priority="322" stopIfTrue="1" operator="equal">
      <formula>"§§"</formula>
    </cfRule>
    <cfRule type="cellIs" dxfId="417" priority="323" stopIfTrue="1" operator="equal">
      <formula>"§"</formula>
    </cfRule>
    <cfRule type="cellIs" dxfId="416" priority="324" stopIfTrue="1" operator="equal">
      <formula>"draft 2"</formula>
    </cfRule>
    <cfRule type="cellIs" dxfId="415" priority="325" stopIfTrue="1" operator="equal">
      <formula>"draft 1"</formula>
    </cfRule>
    <cfRule type="cellIs" dxfId="414" priority="326" stopIfTrue="1" operator="equal">
      <formula>"timeline"</formula>
    </cfRule>
    <cfRule type="cellIs" dxfId="413" priority="327" stopIfTrue="1" operator="equal">
      <formula>"timeline TBC"</formula>
    </cfRule>
  </conditionalFormatting>
  <conditionalFormatting sqref="AH31">
    <cfRule type="cellIs" dxfId="412" priority="301" operator="equal">
      <formula>(bold)</formula>
    </cfRule>
    <cfRule type="expression" dxfId="411" priority="302">
      <formula>AND($BQ$1="TWG meetings greyed out",AH31="twg")</formula>
    </cfRule>
    <cfRule type="expression" dxfId="410" priority="303">
      <formula>AND($BQ$1="TWG meetings highlighted",AH31="twg")</formula>
    </cfRule>
    <cfRule type="expression" dxfId="409" priority="304">
      <formula>AND($BO$1="WG meetings highlighted",AH31="wg")</formula>
    </cfRule>
    <cfRule type="expression" dxfId="408" priority="305">
      <formula>AND($BO$1="WG meetings greyed out",AH31="wg")</formula>
    </cfRule>
    <cfRule type="cellIs" dxfId="407" priority="306" stopIfTrue="1" operator="equal">
      <formula>"review report"</formula>
    </cfRule>
    <cfRule type="cellIs" dxfId="406" priority="307" stopIfTrue="1" operator="equal">
      <formula>"BoD"</formula>
    </cfRule>
    <cfRule type="cellIs" dxfId="405" priority="308" stopIfTrue="1" operator="equal">
      <formula>"PSC"</formula>
    </cfRule>
    <cfRule type="cellIs" dxfId="404" priority="309" stopIfTrue="1" operator="equal">
      <formula>"§§"</formula>
    </cfRule>
    <cfRule type="cellIs" dxfId="403" priority="310" stopIfTrue="1" operator="equal">
      <formula>"§"</formula>
    </cfRule>
    <cfRule type="cellIs" dxfId="402" priority="311" stopIfTrue="1" operator="equal">
      <formula>"draft 2"</formula>
    </cfRule>
    <cfRule type="cellIs" dxfId="401" priority="312" stopIfTrue="1" operator="equal">
      <formula>"draft 1"</formula>
    </cfRule>
    <cfRule type="cellIs" dxfId="400" priority="313" stopIfTrue="1" operator="equal">
      <formula>"timeline"</formula>
    </cfRule>
    <cfRule type="cellIs" dxfId="399" priority="314" stopIfTrue="1" operator="equal">
      <formula>"timeline TBC"</formula>
    </cfRule>
  </conditionalFormatting>
  <conditionalFormatting sqref="AF31">
    <cfRule type="cellIs" dxfId="398" priority="287" operator="equal">
      <formula>(bold)</formula>
    </cfRule>
    <cfRule type="expression" dxfId="397" priority="288">
      <formula>AND($BQ$1="TWG meetings greyed out",AF31="twg")</formula>
    </cfRule>
    <cfRule type="expression" dxfId="396" priority="289">
      <formula>AND($BQ$1="TWG meetings highlighted",AF31="twg")</formula>
    </cfRule>
    <cfRule type="expression" dxfId="395" priority="290">
      <formula>AND($BO$1="WG meetings highlighted",AF31="wg")</formula>
    </cfRule>
    <cfRule type="expression" dxfId="394" priority="291">
      <formula>AND($BO$1="WG meetings greyed out",AF31="wg")</formula>
    </cfRule>
    <cfRule type="cellIs" dxfId="393" priority="292" stopIfTrue="1" operator="equal">
      <formula>"review report"</formula>
    </cfRule>
    <cfRule type="cellIs" dxfId="392" priority="293" stopIfTrue="1" operator="equal">
      <formula>"BoD"</formula>
    </cfRule>
    <cfRule type="cellIs" dxfId="391" priority="294" stopIfTrue="1" operator="equal">
      <formula>"PSC"</formula>
    </cfRule>
    <cfRule type="cellIs" dxfId="390" priority="295" stopIfTrue="1" operator="equal">
      <formula>"§§"</formula>
    </cfRule>
    <cfRule type="cellIs" dxfId="389" priority="296" stopIfTrue="1" operator="equal">
      <formula>"§"</formula>
    </cfRule>
    <cfRule type="cellIs" dxfId="388" priority="297" stopIfTrue="1" operator="equal">
      <formula>"draft 2"</formula>
    </cfRule>
    <cfRule type="cellIs" dxfId="387" priority="298" stopIfTrue="1" operator="equal">
      <formula>"draft 1"</formula>
    </cfRule>
    <cfRule type="cellIs" dxfId="386" priority="299" stopIfTrue="1" operator="equal">
      <formula>"timeline"</formula>
    </cfRule>
    <cfRule type="cellIs" dxfId="385" priority="300" stopIfTrue="1" operator="equal">
      <formula>"timeline TBC"</formula>
    </cfRule>
  </conditionalFormatting>
  <conditionalFormatting sqref="AF31">
    <cfRule type="expression" dxfId="384" priority="274">
      <formula>AND($BQ$1="TWG meetings greyed out",AF31="twg")</formula>
    </cfRule>
    <cfRule type="expression" dxfId="383" priority="275">
      <formula>AND($BQ$1="TWG meetings highlighted",AF31="twg")</formula>
    </cfRule>
    <cfRule type="expression" dxfId="382" priority="276">
      <formula>AND($BO$1="WG meetings highlighted",AF31="wg")</formula>
    </cfRule>
    <cfRule type="expression" dxfId="381" priority="277">
      <formula>AND($BO$1="WG meetings greyed out",AF31="wg")</formula>
    </cfRule>
    <cfRule type="cellIs" dxfId="380" priority="278" stopIfTrue="1" operator="equal">
      <formula>"review report"</formula>
    </cfRule>
    <cfRule type="cellIs" dxfId="379" priority="279" stopIfTrue="1" operator="equal">
      <formula>"BoD"</formula>
    </cfRule>
    <cfRule type="cellIs" dxfId="378" priority="280" stopIfTrue="1" operator="equal">
      <formula>"PSC"</formula>
    </cfRule>
    <cfRule type="cellIs" dxfId="377" priority="281" stopIfTrue="1" operator="equal">
      <formula>"§§"</formula>
    </cfRule>
    <cfRule type="cellIs" dxfId="376" priority="282" stopIfTrue="1" operator="equal">
      <formula>"§"</formula>
    </cfRule>
    <cfRule type="cellIs" dxfId="375" priority="283" stopIfTrue="1" operator="equal">
      <formula>"draft 2"</formula>
    </cfRule>
    <cfRule type="cellIs" dxfId="374" priority="284" stopIfTrue="1" operator="equal">
      <formula>"draft 1"</formula>
    </cfRule>
    <cfRule type="cellIs" dxfId="373" priority="285" stopIfTrue="1" operator="equal">
      <formula>"timeline"</formula>
    </cfRule>
    <cfRule type="cellIs" dxfId="372" priority="286" stopIfTrue="1" operator="equal">
      <formula>"timeline TBC"</formula>
    </cfRule>
  </conditionalFormatting>
  <conditionalFormatting sqref="AF31">
    <cfRule type="cellIs" dxfId="371" priority="260" operator="equal">
      <formula>(bold)</formula>
    </cfRule>
    <cfRule type="expression" dxfId="370" priority="261">
      <formula>AND($BQ$1="TWG meetings greyed out",AF31="twg")</formula>
    </cfRule>
    <cfRule type="expression" dxfId="369" priority="262">
      <formula>AND($BQ$1="TWG meetings highlighted",AF31="twg")</formula>
    </cfRule>
    <cfRule type="expression" dxfId="368" priority="263">
      <formula>AND($BO$1="WG meetings highlighted",AF31="wg")</formula>
    </cfRule>
    <cfRule type="expression" dxfId="367" priority="264">
      <formula>AND($BO$1="WG meetings greyed out",AF31="wg")</formula>
    </cfRule>
    <cfRule type="cellIs" dxfId="366" priority="265" stopIfTrue="1" operator="equal">
      <formula>"review report"</formula>
    </cfRule>
    <cfRule type="cellIs" dxfId="365" priority="266" stopIfTrue="1" operator="equal">
      <formula>"BoD"</formula>
    </cfRule>
    <cfRule type="cellIs" dxfId="364" priority="267" stopIfTrue="1" operator="equal">
      <formula>"PSC"</formula>
    </cfRule>
    <cfRule type="cellIs" dxfId="363" priority="268" stopIfTrue="1" operator="equal">
      <formula>"§§"</formula>
    </cfRule>
    <cfRule type="cellIs" dxfId="362" priority="269" stopIfTrue="1" operator="equal">
      <formula>"§"</formula>
    </cfRule>
    <cfRule type="cellIs" dxfId="361" priority="270" stopIfTrue="1" operator="equal">
      <formula>"draft 2"</formula>
    </cfRule>
    <cfRule type="cellIs" dxfId="360" priority="271" stopIfTrue="1" operator="equal">
      <formula>"draft 1"</formula>
    </cfRule>
    <cfRule type="cellIs" dxfId="359" priority="272" stopIfTrue="1" operator="equal">
      <formula>"timeline"</formula>
    </cfRule>
    <cfRule type="cellIs" dxfId="358" priority="273" stopIfTrue="1" operator="equal">
      <formula>"timeline TBC"</formula>
    </cfRule>
  </conditionalFormatting>
  <conditionalFormatting sqref="AH31">
    <cfRule type="expression" dxfId="357" priority="247">
      <formula>AND($BQ$1="TWG meetings greyed out",AH31="twg")</formula>
    </cfRule>
    <cfRule type="expression" dxfId="356" priority="248">
      <formula>AND($BQ$1="TWG meetings highlighted",AH31="twg")</formula>
    </cfRule>
    <cfRule type="expression" dxfId="355" priority="249">
      <formula>AND($BO$1="WG meetings highlighted",AH31="wg")</formula>
    </cfRule>
    <cfRule type="expression" dxfId="354" priority="250">
      <formula>AND($BO$1="WG meetings greyed out",AH31="wg")</formula>
    </cfRule>
    <cfRule type="cellIs" dxfId="353" priority="251" stopIfTrue="1" operator="equal">
      <formula>"review report"</formula>
    </cfRule>
    <cfRule type="cellIs" dxfId="352" priority="252" stopIfTrue="1" operator="equal">
      <formula>"BoD"</formula>
    </cfRule>
    <cfRule type="cellIs" dxfId="351" priority="253" stopIfTrue="1" operator="equal">
      <formula>"PSC"</formula>
    </cfRule>
    <cfRule type="cellIs" dxfId="350" priority="254" stopIfTrue="1" operator="equal">
      <formula>"§§"</formula>
    </cfRule>
    <cfRule type="cellIs" dxfId="349" priority="255" stopIfTrue="1" operator="equal">
      <formula>"§"</formula>
    </cfRule>
    <cfRule type="cellIs" dxfId="348" priority="256" stopIfTrue="1" operator="equal">
      <formula>"draft 2"</formula>
    </cfRule>
    <cfRule type="cellIs" dxfId="347" priority="257" stopIfTrue="1" operator="equal">
      <formula>"draft 1"</formula>
    </cfRule>
    <cfRule type="cellIs" dxfId="346" priority="258" stopIfTrue="1" operator="equal">
      <formula>"timeline"</formula>
    </cfRule>
    <cfRule type="cellIs" dxfId="345" priority="259" stopIfTrue="1" operator="equal">
      <formula>"timeline TBC"</formula>
    </cfRule>
  </conditionalFormatting>
  <conditionalFormatting sqref="AH31">
    <cfRule type="expression" dxfId="344" priority="234">
      <formula>AND($BQ$1="TWG meetings greyed out",AH31="twg")</formula>
    </cfRule>
    <cfRule type="expression" dxfId="343" priority="235">
      <formula>AND($BQ$1="TWG meetings highlighted",AH31="twg")</formula>
    </cfRule>
    <cfRule type="expression" dxfId="342" priority="236">
      <formula>AND($BO$1="WG meetings highlighted",AH31="wg")</formula>
    </cfRule>
    <cfRule type="expression" dxfId="341" priority="237">
      <formula>AND($BO$1="WG meetings greyed out",AH31="wg")</formula>
    </cfRule>
    <cfRule type="cellIs" dxfId="340" priority="238" stopIfTrue="1" operator="equal">
      <formula>"review report"</formula>
    </cfRule>
    <cfRule type="cellIs" dxfId="339" priority="239" stopIfTrue="1" operator="equal">
      <formula>"BoD"</formula>
    </cfRule>
    <cfRule type="cellIs" dxfId="338" priority="240" stopIfTrue="1" operator="equal">
      <formula>"PSC"</formula>
    </cfRule>
    <cfRule type="cellIs" dxfId="337" priority="241" stopIfTrue="1" operator="equal">
      <formula>"§§"</formula>
    </cfRule>
    <cfRule type="cellIs" dxfId="336" priority="242" stopIfTrue="1" operator="equal">
      <formula>"§"</formula>
    </cfRule>
    <cfRule type="cellIs" dxfId="335" priority="243" stopIfTrue="1" operator="equal">
      <formula>"draft 2"</formula>
    </cfRule>
    <cfRule type="cellIs" dxfId="334" priority="244" stopIfTrue="1" operator="equal">
      <formula>"draft 1"</formula>
    </cfRule>
    <cfRule type="cellIs" dxfId="333" priority="245" stopIfTrue="1" operator="equal">
      <formula>"timeline"</formula>
    </cfRule>
    <cfRule type="cellIs" dxfId="332" priority="246" stopIfTrue="1" operator="equal">
      <formula>"timeline TBC"</formula>
    </cfRule>
  </conditionalFormatting>
  <conditionalFormatting sqref="AI6">
    <cfRule type="expression" dxfId="331" priority="206">
      <formula>AND($BQ$1="TWG meetings greyed out",AI6="twg")</formula>
    </cfRule>
    <cfRule type="expression" dxfId="330" priority="207">
      <formula>AND($BQ$1="TWG meetings highlighted",AI6="twg")</formula>
    </cfRule>
    <cfRule type="expression" dxfId="329" priority="208">
      <formula>AND($BO$1="WG meetings highlighted",AI6="wg")</formula>
    </cfRule>
    <cfRule type="expression" dxfId="328" priority="209">
      <formula>AND($BO$1="WG meetings greyed out",AI6="wg")</formula>
    </cfRule>
    <cfRule type="cellIs" dxfId="327" priority="210" stopIfTrue="1" operator="equal">
      <formula>"review report"</formula>
    </cfRule>
    <cfRule type="cellIs" dxfId="326" priority="211" stopIfTrue="1" operator="equal">
      <formula>"BoD"</formula>
    </cfRule>
    <cfRule type="cellIs" dxfId="325" priority="212" stopIfTrue="1" operator="equal">
      <formula>"PSC"</formula>
    </cfRule>
    <cfRule type="cellIs" dxfId="324" priority="213" stopIfTrue="1" operator="equal">
      <formula>"§§"</formula>
    </cfRule>
    <cfRule type="cellIs" dxfId="323" priority="214" stopIfTrue="1" operator="equal">
      <formula>"§"</formula>
    </cfRule>
    <cfRule type="cellIs" dxfId="322" priority="215" stopIfTrue="1" operator="equal">
      <formula>"draft 2"</formula>
    </cfRule>
    <cfRule type="cellIs" dxfId="321" priority="216" stopIfTrue="1" operator="equal">
      <formula>"draft 1"</formula>
    </cfRule>
    <cfRule type="cellIs" dxfId="320" priority="217" stopIfTrue="1" operator="equal">
      <formula>"timeline"</formula>
    </cfRule>
    <cfRule type="cellIs" dxfId="319" priority="218" stopIfTrue="1" operator="equal">
      <formula>"timeline TBC"</formula>
    </cfRule>
  </conditionalFormatting>
  <conditionalFormatting sqref="AI6">
    <cfRule type="cellIs" dxfId="318" priority="204" operator="equal">
      <formula>"consult"</formula>
    </cfRule>
    <cfRule type="cellIs" dxfId="317" priority="205" operator="equal">
      <formula>"bold"</formula>
    </cfRule>
  </conditionalFormatting>
  <conditionalFormatting sqref="AN13:BG13">
    <cfRule type="expression" dxfId="316" priority="191">
      <formula>AND($BQ$1="TWG meetings greyed out",AN13="twg")</formula>
    </cfRule>
    <cfRule type="expression" dxfId="315" priority="192">
      <formula>AND($BQ$1="TWG meetings highlighted",AN13="twg")</formula>
    </cfRule>
    <cfRule type="expression" dxfId="314" priority="193">
      <formula>AND($BO$1="WG meetings highlighted",AN13="wg")</formula>
    </cfRule>
    <cfRule type="expression" dxfId="313" priority="194">
      <formula>AND($BO$1="WG meetings greyed out",AN13="wg")</formula>
    </cfRule>
    <cfRule type="cellIs" dxfId="312" priority="195" stopIfTrue="1" operator="equal">
      <formula>"review report"</formula>
    </cfRule>
    <cfRule type="cellIs" dxfId="311" priority="196" stopIfTrue="1" operator="equal">
      <formula>"BoD"</formula>
    </cfRule>
    <cfRule type="cellIs" dxfId="310" priority="197" stopIfTrue="1" operator="equal">
      <formula>"PSC"</formula>
    </cfRule>
    <cfRule type="cellIs" dxfId="309" priority="198" stopIfTrue="1" operator="equal">
      <formula>"§§"</formula>
    </cfRule>
    <cfRule type="cellIs" dxfId="308" priority="199" stopIfTrue="1" operator="equal">
      <formula>"§"</formula>
    </cfRule>
    <cfRule type="cellIs" dxfId="307" priority="200" stopIfTrue="1" operator="equal">
      <formula>"draft 2"</formula>
    </cfRule>
    <cfRule type="cellIs" dxfId="306" priority="201" stopIfTrue="1" operator="equal">
      <formula>"draft 1"</formula>
    </cfRule>
    <cfRule type="cellIs" dxfId="305" priority="202" stopIfTrue="1" operator="equal">
      <formula>"timeline"</formula>
    </cfRule>
    <cfRule type="cellIs" dxfId="304" priority="203" stopIfTrue="1" operator="equal">
      <formula>"timeline TBC"</formula>
    </cfRule>
  </conditionalFormatting>
  <conditionalFormatting sqref="J13:M13 AN13:BG13">
    <cfRule type="cellIs" dxfId="303" priority="162" operator="equal">
      <formula>"consult"</formula>
    </cfRule>
    <cfRule type="cellIs" dxfId="302" priority="163" operator="equal">
      <formula>"bold"</formula>
    </cfRule>
  </conditionalFormatting>
  <conditionalFormatting sqref="AC13:AG13">
    <cfRule type="expression" dxfId="301" priority="149">
      <formula>AND($BQ$1="TWG meetings greyed out",AC13="twg")</formula>
    </cfRule>
    <cfRule type="expression" dxfId="300" priority="150">
      <formula>AND($BQ$1="TWG meetings highlighted",AC13="twg")</formula>
    </cfRule>
    <cfRule type="expression" dxfId="299" priority="151">
      <formula>AND($BO$1="WG meetings highlighted",AC13="wg")</formula>
    </cfRule>
    <cfRule type="expression" dxfId="298" priority="152">
      <formula>AND($BO$1="WG meetings greyed out",AC13="wg")</formula>
    </cfRule>
    <cfRule type="cellIs" dxfId="297" priority="153" stopIfTrue="1" operator="equal">
      <formula>"review report"</formula>
    </cfRule>
    <cfRule type="cellIs" dxfId="296" priority="154" stopIfTrue="1" operator="equal">
      <formula>"BoD"</formula>
    </cfRule>
    <cfRule type="cellIs" dxfId="295" priority="155" stopIfTrue="1" operator="equal">
      <formula>"PSC"</formula>
    </cfRule>
    <cfRule type="cellIs" dxfId="294" priority="156" stopIfTrue="1" operator="equal">
      <formula>"§§"</formula>
    </cfRule>
    <cfRule type="cellIs" dxfId="293" priority="157" stopIfTrue="1" operator="equal">
      <formula>"§"</formula>
    </cfRule>
    <cfRule type="cellIs" dxfId="292" priority="158" stopIfTrue="1" operator="equal">
      <formula>"draft 2"</formula>
    </cfRule>
    <cfRule type="cellIs" dxfId="291" priority="159" stopIfTrue="1" operator="equal">
      <formula>"draft 1"</formula>
    </cfRule>
    <cfRule type="cellIs" dxfId="290" priority="160" stopIfTrue="1" operator="equal">
      <formula>"timeline"</formula>
    </cfRule>
    <cfRule type="cellIs" dxfId="289" priority="161" stopIfTrue="1" operator="equal">
      <formula>"timeline TBC"</formula>
    </cfRule>
  </conditionalFormatting>
  <conditionalFormatting sqref="AA13">
    <cfRule type="expression" dxfId="288" priority="136">
      <formula>AND($BQ$1="TWG meetings greyed out",AA13="twg")</formula>
    </cfRule>
    <cfRule type="expression" dxfId="287" priority="137">
      <formula>AND($BQ$1="TWG meetings highlighted",AA13="twg")</formula>
    </cfRule>
    <cfRule type="expression" dxfId="286" priority="138">
      <formula>AND($BO$1="WG meetings highlighted",AA13="wg")</formula>
    </cfRule>
    <cfRule type="expression" dxfId="285" priority="139">
      <formula>AND($BO$1="WG meetings greyed out",AA13="wg")</formula>
    </cfRule>
    <cfRule type="cellIs" dxfId="284" priority="140" stopIfTrue="1" operator="equal">
      <formula>"c"</formula>
    </cfRule>
    <cfRule type="cellIs" dxfId="283" priority="141" stopIfTrue="1" operator="equal">
      <formula>"b"</formula>
    </cfRule>
    <cfRule type="cellIs" dxfId="282" priority="142" stopIfTrue="1" operator="equal">
      <formula>"a"</formula>
    </cfRule>
    <cfRule type="cellIs" dxfId="281" priority="143" stopIfTrue="1" operator="equal">
      <formula>"§§"</formula>
    </cfRule>
    <cfRule type="cellIs" dxfId="280" priority="144" stopIfTrue="1" operator="equal">
      <formula>"§"</formula>
    </cfRule>
    <cfRule type="cellIs" dxfId="279" priority="145" stopIfTrue="1" operator="equal">
      <formula>2</formula>
    </cfRule>
    <cfRule type="cellIs" dxfId="278" priority="146" stopIfTrue="1" operator="equal">
      <formula>1</formula>
    </cfRule>
    <cfRule type="cellIs" dxfId="277" priority="147" stopIfTrue="1" operator="equal">
      <formula>"timeline"</formula>
    </cfRule>
    <cfRule type="cellIs" dxfId="276" priority="148" stopIfTrue="1" operator="equal">
      <formula>"n"</formula>
    </cfRule>
  </conditionalFormatting>
  <conditionalFormatting sqref="Y13">
    <cfRule type="expression" dxfId="275" priority="123">
      <formula>AND($BQ$1="TWG meetings greyed out",Y13="twg")</formula>
    </cfRule>
    <cfRule type="expression" dxfId="274" priority="124">
      <formula>AND($BQ$1="TWG meetings highlighted",Y13="twg")</formula>
    </cfRule>
    <cfRule type="expression" dxfId="273" priority="125">
      <formula>AND($BO$1="WG meetings highlighted",Y13="wg")</formula>
    </cfRule>
    <cfRule type="expression" dxfId="272" priority="126">
      <formula>AND($BO$1="WG meetings greyed out",Y13="wg")</formula>
    </cfRule>
    <cfRule type="cellIs" dxfId="271" priority="127" stopIfTrue="1" operator="equal">
      <formula>"review report"</formula>
    </cfRule>
    <cfRule type="cellIs" dxfId="270" priority="128" stopIfTrue="1" operator="equal">
      <formula>"BoD"</formula>
    </cfRule>
    <cfRule type="cellIs" dxfId="269" priority="129" stopIfTrue="1" operator="equal">
      <formula>"PSC"</formula>
    </cfRule>
    <cfRule type="cellIs" dxfId="268" priority="130" stopIfTrue="1" operator="equal">
      <formula>"§§"</formula>
    </cfRule>
    <cfRule type="cellIs" dxfId="267" priority="131" stopIfTrue="1" operator="equal">
      <formula>"§"</formula>
    </cfRule>
    <cfRule type="cellIs" dxfId="266" priority="132" stopIfTrue="1" operator="equal">
      <formula>"draft 2"</formula>
    </cfRule>
    <cfRule type="cellIs" dxfId="265" priority="133" stopIfTrue="1" operator="equal">
      <formula>"draft 1"</formula>
    </cfRule>
    <cfRule type="cellIs" dxfId="264" priority="134" stopIfTrue="1" operator="equal">
      <formula>"timeline"</formula>
    </cfRule>
    <cfRule type="cellIs" dxfId="263" priority="135" stopIfTrue="1" operator="equal">
      <formula>"timeline TBC"</formula>
    </cfRule>
  </conditionalFormatting>
  <conditionalFormatting sqref="AC13:AG13 AJ13:AL13 Q13:U13 W13:AA13">
    <cfRule type="cellIs" dxfId="262" priority="121" operator="equal">
      <formula>"consult"</formula>
    </cfRule>
    <cfRule type="cellIs" dxfId="261" priority="122" operator="equal">
      <formula>"bold"</formula>
    </cfRule>
  </conditionalFormatting>
  <conditionalFormatting sqref="AI13">
    <cfRule type="expression" dxfId="260" priority="93">
      <formula>AND($BQ$1="TWG meetings greyed out",AI13="twg")</formula>
    </cfRule>
    <cfRule type="expression" dxfId="259" priority="94">
      <formula>AND($BQ$1="TWG meetings highlighted",AI13="twg")</formula>
    </cfRule>
    <cfRule type="expression" dxfId="258" priority="95">
      <formula>AND($BO$1="WG meetings highlighted",AI13="wg")</formula>
    </cfRule>
    <cfRule type="expression" dxfId="257" priority="96">
      <formula>AND($BO$1="WG meetings greyed out",AI13="wg")</formula>
    </cfRule>
    <cfRule type="cellIs" dxfId="256" priority="97" stopIfTrue="1" operator="equal">
      <formula>"review report"</formula>
    </cfRule>
    <cfRule type="cellIs" dxfId="255" priority="98" stopIfTrue="1" operator="equal">
      <formula>"BoD"</formula>
    </cfRule>
    <cfRule type="cellIs" dxfId="254" priority="99" stopIfTrue="1" operator="equal">
      <formula>"PSC"</formula>
    </cfRule>
    <cfRule type="cellIs" dxfId="253" priority="100" stopIfTrue="1" operator="equal">
      <formula>"§§"</formula>
    </cfRule>
    <cfRule type="cellIs" dxfId="252" priority="101" stopIfTrue="1" operator="equal">
      <formula>"§"</formula>
    </cfRule>
    <cfRule type="cellIs" dxfId="251" priority="102" stopIfTrue="1" operator="equal">
      <formula>"draft 2"</formula>
    </cfRule>
    <cfRule type="cellIs" dxfId="250" priority="103" stopIfTrue="1" operator="equal">
      <formula>"draft 1"</formula>
    </cfRule>
    <cfRule type="cellIs" dxfId="249" priority="104" stopIfTrue="1" operator="equal">
      <formula>"timeline"</formula>
    </cfRule>
    <cfRule type="cellIs" dxfId="248" priority="105" stopIfTrue="1" operator="equal">
      <formula>"timeline TBC"</formula>
    </cfRule>
  </conditionalFormatting>
  <conditionalFormatting sqref="AI13">
    <cfRule type="cellIs" dxfId="247" priority="91" operator="equal">
      <formula>"consult"</formula>
    </cfRule>
    <cfRule type="cellIs" dxfId="246" priority="92" operator="equal">
      <formula>"bold"</formula>
    </cfRule>
  </conditionalFormatting>
  <conditionalFormatting sqref="AM13">
    <cfRule type="expression" dxfId="245" priority="78">
      <formula>AND($BQ$1="TWG meetings greyed out",AM13="twg")</formula>
    </cfRule>
    <cfRule type="expression" dxfId="244" priority="79">
      <formula>AND($BQ$1="TWG meetings highlighted",AM13="twg")</formula>
    </cfRule>
    <cfRule type="expression" dxfId="243" priority="80">
      <formula>AND($BO$1="WG meetings highlighted",AM13="wg")</formula>
    </cfRule>
    <cfRule type="expression" dxfId="242" priority="81">
      <formula>AND($BO$1="WG meetings greyed out",AM13="wg")</formula>
    </cfRule>
    <cfRule type="cellIs" dxfId="241" priority="82" stopIfTrue="1" operator="equal">
      <formula>"review report"</formula>
    </cfRule>
    <cfRule type="cellIs" dxfId="240" priority="83" stopIfTrue="1" operator="equal">
      <formula>"BoD"</formula>
    </cfRule>
    <cfRule type="cellIs" dxfId="239" priority="84" stopIfTrue="1" operator="equal">
      <formula>"PSC"</formula>
    </cfRule>
    <cfRule type="cellIs" dxfId="238" priority="85" stopIfTrue="1" operator="equal">
      <formula>"§§"</formula>
    </cfRule>
    <cfRule type="cellIs" dxfId="237" priority="86" stopIfTrue="1" operator="equal">
      <formula>"§"</formula>
    </cfRule>
    <cfRule type="cellIs" dxfId="236" priority="87" stopIfTrue="1" operator="equal">
      <formula>"draft 2"</formula>
    </cfRule>
    <cfRule type="cellIs" dxfId="235" priority="88" stopIfTrue="1" operator="equal">
      <formula>"draft 1"</formula>
    </cfRule>
    <cfRule type="cellIs" dxfId="234" priority="89" stopIfTrue="1" operator="equal">
      <formula>"timeline"</formula>
    </cfRule>
    <cfRule type="cellIs" dxfId="233" priority="90" stopIfTrue="1" operator="equal">
      <formula>"timeline TBC"</formula>
    </cfRule>
  </conditionalFormatting>
  <conditionalFormatting sqref="AM13">
    <cfRule type="cellIs" dxfId="232" priority="76" operator="equal">
      <formula>"consult"</formula>
    </cfRule>
    <cfRule type="cellIs" dxfId="231" priority="77" operator="equal">
      <formula>"bold"</formula>
    </cfRule>
  </conditionalFormatting>
  <conditionalFormatting sqref="N13:P13">
    <cfRule type="expression" dxfId="230" priority="63">
      <formula>AND($BQ$1="TWG meetings greyed out",N13="twg")</formula>
    </cfRule>
    <cfRule type="expression" dxfId="229" priority="64">
      <formula>AND($BQ$1="TWG meetings highlighted",N13="twg")</formula>
    </cfRule>
    <cfRule type="expression" dxfId="228" priority="65">
      <formula>AND($BO$1="WG meetings highlighted",N13="wg")</formula>
    </cfRule>
    <cfRule type="expression" dxfId="227" priority="66">
      <formula>AND($BO$1="WG meetings greyed out",N13="wg")</formula>
    </cfRule>
    <cfRule type="cellIs" dxfId="226" priority="67" stopIfTrue="1" operator="equal">
      <formula>"review report"</formula>
    </cfRule>
    <cfRule type="cellIs" dxfId="225" priority="68" stopIfTrue="1" operator="equal">
      <formula>"BoD"</formula>
    </cfRule>
    <cfRule type="cellIs" dxfId="224" priority="69" stopIfTrue="1" operator="equal">
      <formula>"PSC"</formula>
    </cfRule>
    <cfRule type="cellIs" dxfId="223" priority="70" stopIfTrue="1" operator="equal">
      <formula>"§§"</formula>
    </cfRule>
    <cfRule type="cellIs" dxfId="222" priority="71" stopIfTrue="1" operator="equal">
      <formula>"§"</formula>
    </cfRule>
    <cfRule type="cellIs" dxfId="221" priority="72" stopIfTrue="1" operator="equal">
      <formula>"draft 2"</formula>
    </cfRule>
    <cfRule type="cellIs" dxfId="220" priority="73" stopIfTrue="1" operator="equal">
      <formula>"draft 1"</formula>
    </cfRule>
    <cfRule type="cellIs" dxfId="219" priority="74" stopIfTrue="1" operator="equal">
      <formula>"timeline"</formula>
    </cfRule>
    <cfRule type="cellIs" dxfId="218" priority="75" stopIfTrue="1" operator="equal">
      <formula>"timeline TBC"</formula>
    </cfRule>
  </conditionalFormatting>
  <conditionalFormatting sqref="N13:P13">
    <cfRule type="cellIs" dxfId="217" priority="61" operator="equal">
      <formula>"consult"</formula>
    </cfRule>
    <cfRule type="cellIs" dxfId="216" priority="62" operator="equal">
      <formula>"bold"</formula>
    </cfRule>
  </conditionalFormatting>
  <conditionalFormatting sqref="AB6">
    <cfRule type="expression" dxfId="215" priority="48">
      <formula>AND($BQ$1="TWG meetings greyed out",AB6="twg")</formula>
    </cfRule>
    <cfRule type="expression" dxfId="214" priority="49">
      <formula>AND($BQ$1="TWG meetings highlighted",AB6="twg")</formula>
    </cfRule>
    <cfRule type="expression" dxfId="213" priority="50">
      <formula>AND($BO$1="WG meetings highlighted",AB6="wg")</formula>
    </cfRule>
    <cfRule type="expression" dxfId="212" priority="51">
      <formula>AND($BO$1="WG meetings greyed out",AB6="wg")</formula>
    </cfRule>
    <cfRule type="cellIs" dxfId="211" priority="52" stopIfTrue="1" operator="equal">
      <formula>"review report"</formula>
    </cfRule>
    <cfRule type="cellIs" dxfId="210" priority="53" stopIfTrue="1" operator="equal">
      <formula>"BoD"</formula>
    </cfRule>
    <cfRule type="cellIs" dxfId="209" priority="54" stopIfTrue="1" operator="equal">
      <formula>"PSC"</formula>
    </cfRule>
    <cfRule type="cellIs" dxfId="208" priority="55" stopIfTrue="1" operator="equal">
      <formula>"§§"</formula>
    </cfRule>
    <cfRule type="cellIs" dxfId="207" priority="56" stopIfTrue="1" operator="equal">
      <formula>"§"</formula>
    </cfRule>
    <cfRule type="cellIs" dxfId="206" priority="57" stopIfTrue="1" operator="equal">
      <formula>"draft 2"</formula>
    </cfRule>
    <cfRule type="cellIs" dxfId="205" priority="58" stopIfTrue="1" operator="equal">
      <formula>"draft 1"</formula>
    </cfRule>
    <cfRule type="cellIs" dxfId="204" priority="59" stopIfTrue="1" operator="equal">
      <formula>"timeline"</formula>
    </cfRule>
    <cfRule type="cellIs" dxfId="203" priority="60" stopIfTrue="1" operator="equal">
      <formula>"timeline TBC"</formula>
    </cfRule>
  </conditionalFormatting>
  <conditionalFormatting sqref="AB6">
    <cfRule type="cellIs" dxfId="202" priority="46" operator="equal">
      <formula>"consult"</formula>
    </cfRule>
    <cfRule type="cellIs" dxfId="201" priority="47" operator="equal">
      <formula>"bold"</formula>
    </cfRule>
  </conditionalFormatting>
  <conditionalFormatting sqref="AH6">
    <cfRule type="expression" dxfId="200" priority="33">
      <formula>AND($BQ$1="TWG meetings greyed out",AH6="twg")</formula>
    </cfRule>
    <cfRule type="expression" dxfId="199" priority="34">
      <formula>AND($BQ$1="TWG meetings highlighted",AH6="twg")</formula>
    </cfRule>
    <cfRule type="expression" dxfId="198" priority="35">
      <formula>AND($BO$1="WG meetings highlighted",AH6="wg")</formula>
    </cfRule>
    <cfRule type="expression" dxfId="197" priority="36">
      <formula>AND($BO$1="WG meetings greyed out",AH6="wg")</formula>
    </cfRule>
    <cfRule type="cellIs" dxfId="196" priority="37" stopIfTrue="1" operator="equal">
      <formula>"review report"</formula>
    </cfRule>
    <cfRule type="cellIs" dxfId="195" priority="38" stopIfTrue="1" operator="equal">
      <formula>"BoD"</formula>
    </cfRule>
    <cfRule type="cellIs" dxfId="194" priority="39" stopIfTrue="1" operator="equal">
      <formula>"PSC"</formula>
    </cfRule>
    <cfRule type="cellIs" dxfId="193" priority="40" stopIfTrue="1" operator="equal">
      <formula>"§§"</formula>
    </cfRule>
    <cfRule type="cellIs" dxfId="192" priority="41" stopIfTrue="1" operator="equal">
      <formula>"§"</formula>
    </cfRule>
    <cfRule type="cellIs" dxfId="191" priority="42" stopIfTrue="1" operator="equal">
      <formula>"draft 2"</formula>
    </cfRule>
    <cfRule type="cellIs" dxfId="190" priority="43" stopIfTrue="1" operator="equal">
      <formula>"draft 1"</formula>
    </cfRule>
    <cfRule type="cellIs" dxfId="189" priority="44" stopIfTrue="1" operator="equal">
      <formula>"timeline"</formula>
    </cfRule>
    <cfRule type="cellIs" dxfId="188" priority="45" stopIfTrue="1" operator="equal">
      <formula>"timeline TBC"</formula>
    </cfRule>
  </conditionalFormatting>
  <conditionalFormatting sqref="AH6">
    <cfRule type="cellIs" dxfId="187" priority="31" operator="equal">
      <formula>"consult"</formula>
    </cfRule>
    <cfRule type="cellIs" dxfId="186" priority="32" operator="equal">
      <formula>"bold"</formula>
    </cfRule>
  </conditionalFormatting>
  <conditionalFormatting sqref="AH13">
    <cfRule type="expression" dxfId="185" priority="18">
      <formula>AND($BQ$1="TWG meetings greyed out",AH13="twg")</formula>
    </cfRule>
    <cfRule type="expression" dxfId="184" priority="19">
      <formula>AND($BQ$1="TWG meetings highlighted",AH13="twg")</formula>
    </cfRule>
    <cfRule type="expression" dxfId="183" priority="20">
      <formula>AND($BO$1="WG meetings highlighted",AH13="wg")</formula>
    </cfRule>
    <cfRule type="expression" dxfId="182" priority="21">
      <formula>AND($BO$1="WG meetings greyed out",AH13="wg")</formula>
    </cfRule>
    <cfRule type="cellIs" dxfId="181" priority="22" stopIfTrue="1" operator="equal">
      <formula>"review report"</formula>
    </cfRule>
    <cfRule type="cellIs" dxfId="180" priority="23" stopIfTrue="1" operator="equal">
      <formula>"BoD"</formula>
    </cfRule>
    <cfRule type="cellIs" dxfId="179" priority="24" stopIfTrue="1" operator="equal">
      <formula>"PSC"</formula>
    </cfRule>
    <cfRule type="cellIs" dxfId="178" priority="25" stopIfTrue="1" operator="equal">
      <formula>"§§"</formula>
    </cfRule>
    <cfRule type="cellIs" dxfId="177" priority="26" stopIfTrue="1" operator="equal">
      <formula>"§"</formula>
    </cfRule>
    <cfRule type="cellIs" dxfId="176" priority="27" stopIfTrue="1" operator="equal">
      <formula>"draft 2"</formula>
    </cfRule>
    <cfRule type="cellIs" dxfId="175" priority="28" stopIfTrue="1" operator="equal">
      <formula>"draft 1"</formula>
    </cfRule>
    <cfRule type="cellIs" dxfId="174" priority="29" stopIfTrue="1" operator="equal">
      <formula>"timeline"</formula>
    </cfRule>
    <cfRule type="cellIs" dxfId="173" priority="30" stopIfTrue="1" operator="equal">
      <formula>"timeline TBC"</formula>
    </cfRule>
  </conditionalFormatting>
  <conditionalFormatting sqref="AH13">
    <cfRule type="cellIs" dxfId="172" priority="16" operator="equal">
      <formula>"consult"</formula>
    </cfRule>
    <cfRule type="cellIs" dxfId="171" priority="17" operator="equal">
      <formula>"bold"</formula>
    </cfRule>
  </conditionalFormatting>
  <conditionalFormatting sqref="AB13">
    <cfRule type="expression" dxfId="170" priority="3">
      <formula>AND($BQ$1="TWG meetings greyed out",AB13="twg")</formula>
    </cfRule>
    <cfRule type="expression" dxfId="169" priority="4">
      <formula>AND($BQ$1="TWG meetings highlighted",AB13="twg")</formula>
    </cfRule>
    <cfRule type="expression" dxfId="168" priority="5">
      <formula>AND($BO$1="WG meetings highlighted",AB13="wg")</formula>
    </cfRule>
    <cfRule type="expression" dxfId="167" priority="6">
      <formula>AND($BO$1="WG meetings greyed out",AB13="wg")</formula>
    </cfRule>
    <cfRule type="cellIs" dxfId="166" priority="7" stopIfTrue="1" operator="equal">
      <formula>"review report"</formula>
    </cfRule>
    <cfRule type="cellIs" dxfId="165" priority="8" stopIfTrue="1" operator="equal">
      <formula>"BoD"</formula>
    </cfRule>
    <cfRule type="cellIs" dxfId="164" priority="9" stopIfTrue="1" operator="equal">
      <formula>"PSC"</formula>
    </cfRule>
    <cfRule type="cellIs" dxfId="163" priority="10" stopIfTrue="1" operator="equal">
      <formula>"§§"</formula>
    </cfRule>
    <cfRule type="cellIs" dxfId="162" priority="11" stopIfTrue="1" operator="equal">
      <formula>"§"</formula>
    </cfRule>
    <cfRule type="cellIs" dxfId="161" priority="12" stopIfTrue="1" operator="equal">
      <formula>"draft 2"</formula>
    </cfRule>
    <cfRule type="cellIs" dxfId="160" priority="13" stopIfTrue="1" operator="equal">
      <formula>"draft 1"</formula>
    </cfRule>
    <cfRule type="cellIs" dxfId="159" priority="14" stopIfTrue="1" operator="equal">
      <formula>"timeline"</formula>
    </cfRule>
    <cfRule type="cellIs" dxfId="158" priority="15" stopIfTrue="1" operator="equal">
      <formula>"timeline TBC"</formula>
    </cfRule>
  </conditionalFormatting>
  <conditionalFormatting sqref="AB13">
    <cfRule type="cellIs" dxfId="157" priority="1" operator="equal">
      <formula>"consult"</formula>
    </cfRule>
    <cfRule type="cellIs" dxfId="156" priority="2" operator="equal">
      <formula>"bold"</formula>
    </cfRule>
  </conditionalFormatting>
  <pageMargins left="0.7" right="0.7" top="0.75" bottom="0.75" header="0.3" footer="0.3"/>
  <pageSetup paperSize="9" scale="63" orientation="landscape" r:id="rId3"/>
  <colBreaks count="1" manualBreakCount="1">
    <brk id="47" max="57" man="1"/>
  </colBreaks>
  <drawing r:id="rId4"/>
  <legacyDrawing r:id="rId5"/>
  <extLst>
    <ext xmlns:x14="http://schemas.microsoft.com/office/spreadsheetml/2009/9/main" uri="{78C0D931-6437-407d-A8EE-F0AAD7539E65}">
      <x14:conditionalFormattings>
        <x14:conditionalFormatting xmlns:xm="http://schemas.microsoft.com/office/excel/2006/main">
          <x14:cfRule type="iconSet" priority="491" id="{7AAB92C6-C5F3-4432-B2AA-5E3BFB28C2E7}">
            <x14:iconSet iconSet="5Quarters" custom="1">
              <x14:cfvo type="percent">
                <xm:f>0</xm:f>
              </x14:cfvo>
              <x14:cfvo type="num">
                <xm:f>1</xm:f>
              </x14:cfvo>
              <x14:cfvo type="num">
                <xm:f>2</xm:f>
              </x14:cfvo>
              <x14:cfvo type="num">
                <xm:f>3</xm:f>
              </x14:cfvo>
              <x14:cfvo type="num" gte="0">
                <xm:f>3</xm:f>
              </x14:cfvo>
              <x14:cfIcon iconSet="NoIcons" iconId="0"/>
              <x14:cfIcon iconSet="5Quarters" iconId="0"/>
              <x14:cfIcon iconSet="5Quarters" iconId="2"/>
              <x14:cfIcon iconSet="4TrafficLights" iconId="0"/>
              <x14:cfIcon iconSet="NoIcons" iconId="0"/>
            </x14:iconSet>
          </x14:cfRule>
          <xm:sqref>BK42</xm:sqref>
        </x14:conditionalFormatting>
        <x14:conditionalFormatting xmlns:xm="http://schemas.microsoft.com/office/excel/2006/main">
          <x14:cfRule type="iconSet" priority="518" id="{6F1C7D37-29CF-4353-912B-0E98D7864B4B}">
            <x14:iconSet iconSet="5Quarters" custom="1">
              <x14:cfvo type="percent">
                <xm:f>0</xm:f>
              </x14:cfvo>
              <x14:cfvo type="num">
                <xm:f>1</xm:f>
              </x14:cfvo>
              <x14:cfvo type="num">
                <xm:f>2</xm:f>
              </x14:cfvo>
              <x14:cfvo type="num">
                <xm:f>3</xm:f>
              </x14:cfvo>
              <x14:cfvo type="num" gte="0">
                <xm:f>3</xm:f>
              </x14:cfvo>
              <x14:cfIcon iconSet="NoIcons" iconId="0"/>
              <x14:cfIcon iconSet="5Quarters" iconId="0"/>
              <x14:cfIcon iconSet="5Quarters" iconId="2"/>
              <x14:cfIcon iconSet="4TrafficLights" iconId="0"/>
              <x14:cfIcon iconSet="NoIcons" iconId="0"/>
            </x14:iconSet>
          </x14:cfRule>
          <xm:sqref>BJ42</xm:sqref>
        </x14:conditionalFormatting>
        <x14:conditionalFormatting xmlns:xm="http://schemas.microsoft.com/office/excel/2006/main">
          <x14:cfRule type="iconSet" priority="1867" id="{D320891E-7154-4BAE-B534-971153BB3EE5}">
            <x14:iconSet iconSet="5Quarters" custom="1">
              <x14:cfvo type="percent">
                <xm:f>0</xm:f>
              </x14:cfvo>
              <x14:cfvo type="num">
                <xm:f>1</xm:f>
              </x14:cfvo>
              <x14:cfvo type="num">
                <xm:f>2</xm:f>
              </x14:cfvo>
              <x14:cfvo type="num">
                <xm:f>3</xm:f>
              </x14:cfvo>
              <x14:cfvo type="num" gte="0">
                <xm:f>3</xm:f>
              </x14:cfvo>
              <x14:cfIcon iconSet="NoIcons" iconId="0"/>
              <x14:cfIcon iconSet="5Quarters" iconId="0"/>
              <x14:cfIcon iconSet="5Quarters" iconId="2"/>
              <x14:cfIcon iconSet="4TrafficLights" iconId="0"/>
              <x14:cfIcon iconSet="NoIcons" iconId="0"/>
            </x14:iconSet>
          </x14:cfRule>
          <xm:sqref>BK43:BK1048576 BK1:BK41</xm:sqref>
        </x14:conditionalFormatting>
        <x14:conditionalFormatting xmlns:xm="http://schemas.microsoft.com/office/excel/2006/main">
          <x14:cfRule type="iconSet" priority="2238" id="{69EF8D1A-8795-4E54-997F-24482C17F4AD}">
            <x14:iconSet iconSet="5Quarters" custom="1">
              <x14:cfvo type="percent">
                <xm:f>0</xm:f>
              </x14:cfvo>
              <x14:cfvo type="num">
                <xm:f>1</xm:f>
              </x14:cfvo>
              <x14:cfvo type="num">
                <xm:f>2</xm:f>
              </x14:cfvo>
              <x14:cfvo type="num">
                <xm:f>3</xm:f>
              </x14:cfvo>
              <x14:cfvo type="num" gte="0">
                <xm:f>3</xm:f>
              </x14:cfvo>
              <x14:cfIcon iconSet="NoIcons" iconId="0"/>
              <x14:cfIcon iconSet="5Quarters" iconId="0"/>
              <x14:cfIcon iconSet="5Quarters" iconId="2"/>
              <x14:cfIcon iconSet="4TrafficLights" iconId="0"/>
              <x14:cfIcon iconSet="NoIcons" iconId="0"/>
            </x14:iconSet>
          </x14:cfRule>
          <xm:sqref>BJ4:BJ41</xm:sqref>
        </x14:conditionalFormatting>
      </x14:conditionalFormattings>
    </ex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73FA0-7DB7-4EFB-93AC-DABBAC6F1A7D}">
  <dimension ref="A1:CI162"/>
  <sheetViews>
    <sheetView zoomScale="90" zoomScaleNormal="90" workbookViewId="0">
      <pane xSplit="8" ySplit="9" topLeftCell="I10" activePane="bottomRight" state="frozen"/>
      <selection pane="topRight" activeCell="I1" sqref="I1"/>
      <selection pane="bottomLeft" activeCell="A10" sqref="A10"/>
      <selection pane="bottomRight" activeCell="G8" sqref="G8"/>
    </sheetView>
  </sheetViews>
  <sheetFormatPr defaultColWidth="8.81640625" defaultRowHeight="12.5" x14ac:dyDescent="0.25"/>
  <cols>
    <col min="1" max="1" width="17.81640625" customWidth="1"/>
    <col min="2" max="2" width="9.7265625" customWidth="1"/>
    <col min="3" max="3" width="7" customWidth="1"/>
    <col min="4" max="4" width="5.1796875" customWidth="1"/>
    <col min="5" max="5" width="4.7265625" customWidth="1"/>
    <col min="6" max="6" width="6.1796875" customWidth="1"/>
    <col min="7" max="7" width="3.81640625" customWidth="1"/>
    <col min="8" max="8" width="5" customWidth="1"/>
    <col min="9" max="9" width="70.26953125" style="1" customWidth="1"/>
    <col min="10" max="10" width="5.81640625" style="2" customWidth="1"/>
    <col min="11" max="11" width="6.1796875" style="2" customWidth="1"/>
    <col min="12" max="12" width="5.54296875" style="2" customWidth="1"/>
    <col min="13" max="13" width="7.54296875" customWidth="1"/>
    <col min="14" max="14" width="17.453125" customWidth="1"/>
    <col min="15" max="15" width="16.453125" customWidth="1"/>
    <col min="16" max="16" width="12.1796875" customWidth="1"/>
    <col min="17" max="17" width="16.7265625" customWidth="1"/>
  </cols>
  <sheetData>
    <row r="1" spans="1:87" x14ac:dyDescent="0.25">
      <c r="A1" s="378"/>
      <c r="B1" s="379" t="s">
        <v>138</v>
      </c>
      <c r="C1" s="380"/>
      <c r="D1" s="380"/>
      <c r="E1" s="380"/>
      <c r="F1" s="380"/>
      <c r="G1" s="380"/>
      <c r="H1" s="380"/>
      <c r="I1" s="380"/>
      <c r="J1" s="381"/>
      <c r="K1" s="381"/>
      <c r="L1" s="382"/>
      <c r="M1" s="383"/>
      <c r="N1" s="384"/>
      <c r="O1" s="384"/>
      <c r="P1" s="383"/>
      <c r="Q1" s="383"/>
    </row>
    <row r="2" spans="1:87" x14ac:dyDescent="0.25">
      <c r="A2" s="385" t="s">
        <v>139</v>
      </c>
      <c r="B2" s="386">
        <f ca="1">TODAY()</f>
        <v>43901</v>
      </c>
      <c r="C2" s="597"/>
      <c r="D2" s="597"/>
      <c r="E2" s="597"/>
      <c r="F2" s="597"/>
      <c r="G2" s="598"/>
      <c r="H2" s="598"/>
      <c r="I2" s="387"/>
      <c r="J2" s="387"/>
      <c r="K2" s="387"/>
      <c r="L2" s="387"/>
      <c r="M2" s="526"/>
      <c r="N2" s="388"/>
      <c r="O2" s="388"/>
      <c r="P2" s="526"/>
      <c r="Q2" s="526"/>
    </row>
    <row r="3" spans="1:87" ht="22.5" customHeight="1" x14ac:dyDescent="0.25">
      <c r="A3" s="389" t="s">
        <v>1</v>
      </c>
      <c r="B3" s="389" t="s">
        <v>2</v>
      </c>
      <c r="C3" s="390" t="s">
        <v>140</v>
      </c>
      <c r="D3" s="599" t="s">
        <v>3</v>
      </c>
      <c r="E3" s="600"/>
      <c r="F3" s="600"/>
      <c r="G3" s="600"/>
      <c r="H3" s="601"/>
      <c r="I3" s="391" t="s">
        <v>4</v>
      </c>
      <c r="J3" s="602" t="s">
        <v>141</v>
      </c>
      <c r="K3" s="603"/>
      <c r="L3" s="603"/>
      <c r="M3" s="604" t="s">
        <v>142</v>
      </c>
      <c r="N3" s="605"/>
      <c r="O3" s="606"/>
      <c r="P3" s="595" t="s">
        <v>143</v>
      </c>
      <c r="Q3" s="596"/>
    </row>
    <row r="4" spans="1:87" ht="20.5" customHeight="1" x14ac:dyDescent="0.25">
      <c r="A4" s="389"/>
      <c r="B4" s="389"/>
      <c r="C4" s="392"/>
      <c r="D4" s="393" t="s">
        <v>13</v>
      </c>
      <c r="E4" s="393" t="s">
        <v>14</v>
      </c>
      <c r="F4" s="393" t="s">
        <v>15</v>
      </c>
      <c r="G4" s="393" t="s">
        <v>16</v>
      </c>
      <c r="H4" s="393" t="s">
        <v>144</v>
      </c>
      <c r="I4" s="394"/>
      <c r="J4" s="395" t="s">
        <v>145</v>
      </c>
      <c r="K4" s="396" t="s">
        <v>146</v>
      </c>
      <c r="L4" s="396" t="s">
        <v>147</v>
      </c>
      <c r="M4" s="397" t="s">
        <v>148</v>
      </c>
      <c r="N4" s="398" t="s">
        <v>149</v>
      </c>
      <c r="O4" s="399" t="s">
        <v>150</v>
      </c>
      <c r="P4" s="400" t="s">
        <v>151</v>
      </c>
      <c r="Q4" s="401" t="s">
        <v>152</v>
      </c>
    </row>
    <row r="5" spans="1:87" ht="22" customHeight="1" x14ac:dyDescent="0.25">
      <c r="A5" s="402" t="s">
        <v>111</v>
      </c>
      <c r="B5" s="403" t="s">
        <v>112</v>
      </c>
      <c r="C5" s="402" t="s">
        <v>153</v>
      </c>
      <c r="D5" s="404" t="s">
        <v>22</v>
      </c>
      <c r="E5" s="404" t="s">
        <v>23</v>
      </c>
      <c r="F5" s="404" t="s">
        <v>24</v>
      </c>
      <c r="G5" s="405" t="s">
        <v>73</v>
      </c>
      <c r="H5" s="405" t="s">
        <v>47</v>
      </c>
      <c r="I5" s="406" t="s">
        <v>154</v>
      </c>
      <c r="J5" s="407" t="s">
        <v>86</v>
      </c>
      <c r="K5" s="408" t="s">
        <v>86</v>
      </c>
      <c r="L5" s="408"/>
      <c r="M5" s="409">
        <v>37701</v>
      </c>
      <c r="N5" s="409">
        <v>38078</v>
      </c>
      <c r="O5" s="409">
        <v>38078</v>
      </c>
      <c r="P5" s="410"/>
      <c r="Q5" s="411"/>
    </row>
    <row r="6" spans="1:87" ht="19" customHeight="1" x14ac:dyDescent="0.25">
      <c r="A6" s="402" t="s">
        <v>119</v>
      </c>
      <c r="B6" s="403" t="s">
        <v>112</v>
      </c>
      <c r="C6" s="402" t="s">
        <v>153</v>
      </c>
      <c r="D6" s="404" t="s">
        <v>22</v>
      </c>
      <c r="E6" s="404" t="s">
        <v>23</v>
      </c>
      <c r="F6" s="405" t="s">
        <v>24</v>
      </c>
      <c r="G6" s="405" t="s">
        <v>67</v>
      </c>
      <c r="H6" s="404" t="s">
        <v>47</v>
      </c>
      <c r="I6" s="412" t="s">
        <v>155</v>
      </c>
      <c r="J6" s="413" t="s">
        <v>86</v>
      </c>
      <c r="K6" s="413"/>
      <c r="L6" s="413" t="s">
        <v>86</v>
      </c>
      <c r="M6" s="414">
        <v>39996</v>
      </c>
      <c r="N6" s="414" t="s">
        <v>156</v>
      </c>
      <c r="O6" s="414" t="s">
        <v>156</v>
      </c>
      <c r="P6" s="415"/>
      <c r="Q6" s="416"/>
    </row>
    <row r="7" spans="1:87" ht="15.65" customHeight="1" x14ac:dyDescent="0.25">
      <c r="A7" s="402" t="s">
        <v>105</v>
      </c>
      <c r="B7" s="403" t="s">
        <v>106</v>
      </c>
      <c r="C7" s="402" t="s">
        <v>153</v>
      </c>
      <c r="D7" s="404" t="s">
        <v>22</v>
      </c>
      <c r="E7" s="404" t="s">
        <v>23</v>
      </c>
      <c r="F7" s="404" t="s">
        <v>157</v>
      </c>
      <c r="G7" s="405" t="s">
        <v>78</v>
      </c>
      <c r="H7" s="417" t="s">
        <v>26</v>
      </c>
      <c r="I7" s="406" t="s">
        <v>158</v>
      </c>
      <c r="J7" s="418" t="s">
        <v>86</v>
      </c>
      <c r="K7" s="418" t="s">
        <v>86</v>
      </c>
      <c r="L7" s="418"/>
      <c r="M7" s="419">
        <v>38520</v>
      </c>
      <c r="N7" s="419"/>
      <c r="O7" s="419">
        <v>38520</v>
      </c>
      <c r="P7" s="420"/>
      <c r="Q7" s="421"/>
    </row>
    <row r="8" spans="1:87" ht="15.65" customHeight="1" x14ac:dyDescent="0.25">
      <c r="A8" s="402" t="s">
        <v>20</v>
      </c>
      <c r="B8" s="422" t="s">
        <v>21</v>
      </c>
      <c r="C8" s="402" t="s">
        <v>153</v>
      </c>
      <c r="D8" s="404" t="s">
        <v>22</v>
      </c>
      <c r="E8" s="404" t="s">
        <v>23</v>
      </c>
      <c r="F8" s="404" t="s">
        <v>157</v>
      </c>
      <c r="G8" s="405" t="s">
        <v>67</v>
      </c>
      <c r="H8" s="417" t="s">
        <v>26</v>
      </c>
      <c r="I8" s="406" t="s">
        <v>159</v>
      </c>
      <c r="J8" s="418" t="s">
        <v>86</v>
      </c>
      <c r="K8" s="418" t="s">
        <v>86</v>
      </c>
      <c r="L8" s="418"/>
      <c r="M8" s="414">
        <v>38520</v>
      </c>
      <c r="N8" s="414"/>
      <c r="O8" s="414">
        <v>38520</v>
      </c>
      <c r="P8" s="415"/>
      <c r="Q8" s="416"/>
    </row>
    <row r="9" spans="1:87" ht="15.65" customHeight="1" x14ac:dyDescent="0.25">
      <c r="A9" s="402" t="s">
        <v>20</v>
      </c>
      <c r="B9" s="403" t="s">
        <v>21</v>
      </c>
      <c r="C9" s="402" t="s">
        <v>153</v>
      </c>
      <c r="D9" s="404" t="s">
        <v>22</v>
      </c>
      <c r="E9" s="404" t="s">
        <v>23</v>
      </c>
      <c r="F9" s="404" t="s">
        <v>52</v>
      </c>
      <c r="G9" s="405" t="s">
        <v>64</v>
      </c>
      <c r="H9" s="417" t="s">
        <v>160</v>
      </c>
      <c r="I9" s="406" t="s">
        <v>161</v>
      </c>
      <c r="J9" s="418" t="s">
        <v>86</v>
      </c>
      <c r="K9" s="418"/>
      <c r="L9" s="418"/>
      <c r="M9" s="414">
        <v>36681</v>
      </c>
      <c r="N9" s="414"/>
      <c r="O9" s="414">
        <v>36681</v>
      </c>
      <c r="P9" s="415"/>
      <c r="Q9" s="416"/>
    </row>
    <row r="10" spans="1:87" ht="15.65" customHeight="1" x14ac:dyDescent="0.25">
      <c r="A10" s="402" t="s">
        <v>20</v>
      </c>
      <c r="B10" s="403" t="s">
        <v>21</v>
      </c>
      <c r="C10" s="402" t="s">
        <v>153</v>
      </c>
      <c r="D10" s="404" t="s">
        <v>22</v>
      </c>
      <c r="E10" s="404" t="s">
        <v>23</v>
      </c>
      <c r="F10" s="404">
        <v>20</v>
      </c>
      <c r="G10" s="405" t="s">
        <v>78</v>
      </c>
      <c r="H10" s="405" t="s">
        <v>26</v>
      </c>
      <c r="I10" s="406" t="s">
        <v>162</v>
      </c>
      <c r="J10" s="418" t="s">
        <v>86</v>
      </c>
      <c r="K10" s="418" t="s">
        <v>86</v>
      </c>
      <c r="L10" s="418"/>
      <c r="M10" s="414">
        <v>38047</v>
      </c>
      <c r="N10" s="414"/>
      <c r="O10" s="414">
        <v>38047</v>
      </c>
      <c r="P10" s="415"/>
      <c r="Q10" s="416"/>
    </row>
    <row r="11" spans="1:87" s="297" customFormat="1" ht="23.5" customHeight="1" x14ac:dyDescent="0.25">
      <c r="A11" s="423" t="s">
        <v>111</v>
      </c>
      <c r="B11" s="424" t="s">
        <v>163</v>
      </c>
      <c r="C11" s="423" t="s">
        <v>164</v>
      </c>
      <c r="D11" s="425" t="s">
        <v>22</v>
      </c>
      <c r="E11" s="425" t="s">
        <v>23</v>
      </c>
      <c r="F11" s="425">
        <v>20</v>
      </c>
      <c r="G11" s="426" t="s">
        <v>165</v>
      </c>
      <c r="H11" s="427" t="s">
        <v>166</v>
      </c>
      <c r="I11" s="428" t="s">
        <v>167</v>
      </c>
      <c r="J11" s="429" t="s">
        <v>86</v>
      </c>
      <c r="K11" s="429"/>
      <c r="L11" s="429"/>
      <c r="M11" s="430">
        <v>39434</v>
      </c>
      <c r="N11" s="430">
        <v>43711</v>
      </c>
      <c r="O11" s="430">
        <v>43831</v>
      </c>
      <c r="P11" s="431"/>
      <c r="Q11" s="432"/>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row>
    <row r="12" spans="1:87" ht="15.65" customHeight="1" x14ac:dyDescent="0.25">
      <c r="A12" s="402" t="s">
        <v>20</v>
      </c>
      <c r="B12" s="422" t="s">
        <v>21</v>
      </c>
      <c r="C12" s="402" t="s">
        <v>153</v>
      </c>
      <c r="D12" s="404" t="s">
        <v>22</v>
      </c>
      <c r="E12" s="404" t="s">
        <v>23</v>
      </c>
      <c r="F12" s="404" t="s">
        <v>72</v>
      </c>
      <c r="G12" s="405" t="s">
        <v>73</v>
      </c>
      <c r="H12" s="417" t="s">
        <v>90</v>
      </c>
      <c r="I12" s="406" t="s">
        <v>168</v>
      </c>
      <c r="J12" s="418" t="s">
        <v>86</v>
      </c>
      <c r="K12" s="418" t="s">
        <v>86</v>
      </c>
      <c r="L12" s="418"/>
      <c r="M12" s="419">
        <v>38696</v>
      </c>
      <c r="N12" s="419">
        <v>43537</v>
      </c>
      <c r="O12" s="419">
        <v>43678</v>
      </c>
      <c r="P12" s="415"/>
      <c r="Q12" s="416"/>
    </row>
    <row r="13" spans="1:87" ht="15.65" customHeight="1" x14ac:dyDescent="0.25">
      <c r="A13" s="402" t="s">
        <v>105</v>
      </c>
      <c r="B13" s="403" t="s">
        <v>169</v>
      </c>
      <c r="C13" s="402" t="s">
        <v>153</v>
      </c>
      <c r="D13" s="404" t="s">
        <v>22</v>
      </c>
      <c r="E13" s="404" t="s">
        <v>23</v>
      </c>
      <c r="F13" s="404" t="s">
        <v>72</v>
      </c>
      <c r="G13" s="405" t="s">
        <v>170</v>
      </c>
      <c r="H13" s="405" t="s">
        <v>26</v>
      </c>
      <c r="I13" s="406" t="s">
        <v>171</v>
      </c>
      <c r="J13" s="418" t="s">
        <v>86</v>
      </c>
      <c r="K13" s="418" t="s">
        <v>86</v>
      </c>
      <c r="L13" s="418"/>
      <c r="M13" s="419">
        <v>37377</v>
      </c>
      <c r="N13" s="419" t="s">
        <v>83</v>
      </c>
      <c r="O13" s="419">
        <v>37377</v>
      </c>
      <c r="P13" s="415"/>
      <c r="Q13" s="404"/>
    </row>
    <row r="14" spans="1:87" ht="15.65" customHeight="1" x14ac:dyDescent="0.25">
      <c r="A14" s="402" t="s">
        <v>20</v>
      </c>
      <c r="B14" s="403" t="s">
        <v>21</v>
      </c>
      <c r="C14" s="402" t="s">
        <v>153</v>
      </c>
      <c r="D14" s="404" t="s">
        <v>22</v>
      </c>
      <c r="E14" s="404" t="s">
        <v>23</v>
      </c>
      <c r="F14" s="404" t="s">
        <v>72</v>
      </c>
      <c r="G14" s="405" t="s">
        <v>172</v>
      </c>
      <c r="H14" s="405" t="s">
        <v>26</v>
      </c>
      <c r="I14" s="406" t="s">
        <v>173</v>
      </c>
      <c r="J14" s="418" t="s">
        <v>86</v>
      </c>
      <c r="K14" s="418"/>
      <c r="L14" s="418"/>
      <c r="M14" s="419">
        <v>36647</v>
      </c>
      <c r="N14" s="419" t="s">
        <v>83</v>
      </c>
      <c r="O14" s="419">
        <v>36647</v>
      </c>
      <c r="P14" s="415"/>
      <c r="Q14" s="433"/>
    </row>
    <row r="15" spans="1:87" ht="25" customHeight="1" x14ac:dyDescent="0.25">
      <c r="A15" s="402" t="s">
        <v>111</v>
      </c>
      <c r="B15" s="422" t="s">
        <v>112</v>
      </c>
      <c r="C15" s="402" t="s">
        <v>153</v>
      </c>
      <c r="D15" s="404" t="s">
        <v>22</v>
      </c>
      <c r="E15" s="404" t="s">
        <v>39</v>
      </c>
      <c r="F15" s="404" t="s">
        <v>24</v>
      </c>
      <c r="G15" s="405" t="s">
        <v>73</v>
      </c>
      <c r="H15" s="417" t="s">
        <v>88</v>
      </c>
      <c r="I15" s="406" t="s">
        <v>174</v>
      </c>
      <c r="J15" s="418" t="s">
        <v>86</v>
      </c>
      <c r="K15" s="418" t="s">
        <v>86</v>
      </c>
      <c r="L15" s="418"/>
      <c r="M15" s="419">
        <v>38318</v>
      </c>
      <c r="N15" s="419">
        <v>42088</v>
      </c>
      <c r="O15" s="419">
        <v>42370</v>
      </c>
      <c r="P15" s="415"/>
      <c r="Q15" s="416"/>
    </row>
    <row r="16" spans="1:87" ht="15.65" customHeight="1" x14ac:dyDescent="0.25">
      <c r="A16" s="402" t="s">
        <v>119</v>
      </c>
      <c r="B16" s="403" t="s">
        <v>112</v>
      </c>
      <c r="C16" s="402" t="s">
        <v>153</v>
      </c>
      <c r="D16" s="404" t="s">
        <v>22</v>
      </c>
      <c r="E16" s="404" t="s">
        <v>39</v>
      </c>
      <c r="F16" s="404" t="s">
        <v>24</v>
      </c>
      <c r="G16" s="405" t="s">
        <v>103</v>
      </c>
      <c r="H16" s="417" t="s">
        <v>90</v>
      </c>
      <c r="I16" s="406" t="s">
        <v>175</v>
      </c>
      <c r="J16" s="418" t="s">
        <v>86</v>
      </c>
      <c r="K16" s="418" t="s">
        <v>86</v>
      </c>
      <c r="L16" s="418"/>
      <c r="M16" s="414">
        <v>40116</v>
      </c>
      <c r="N16" s="414">
        <v>41787</v>
      </c>
      <c r="O16" s="419">
        <v>41787</v>
      </c>
      <c r="P16" s="415"/>
      <c r="Q16" s="416"/>
    </row>
    <row r="17" spans="1:17" ht="15.65" customHeight="1" x14ac:dyDescent="0.25">
      <c r="A17" s="402" t="s">
        <v>119</v>
      </c>
      <c r="B17" s="422" t="s">
        <v>112</v>
      </c>
      <c r="C17" s="402" t="s">
        <v>153</v>
      </c>
      <c r="D17" s="404" t="s">
        <v>22</v>
      </c>
      <c r="E17" s="404" t="s">
        <v>39</v>
      </c>
      <c r="F17" s="404" t="s">
        <v>24</v>
      </c>
      <c r="G17" s="405" t="s">
        <v>121</v>
      </c>
      <c r="H17" s="417" t="s">
        <v>47</v>
      </c>
      <c r="I17" s="406" t="s">
        <v>176</v>
      </c>
      <c r="J17" s="413" t="s">
        <v>86</v>
      </c>
      <c r="K17" s="413" t="s">
        <v>86</v>
      </c>
      <c r="L17" s="413" t="s">
        <v>86</v>
      </c>
      <c r="M17" s="414">
        <v>40116</v>
      </c>
      <c r="N17" s="414">
        <v>41787</v>
      </c>
      <c r="O17" s="419">
        <v>41787</v>
      </c>
      <c r="P17" s="415"/>
      <c r="Q17" s="416"/>
    </row>
    <row r="18" spans="1:17" ht="15.65" customHeight="1" x14ac:dyDescent="0.25">
      <c r="A18" s="402" t="s">
        <v>119</v>
      </c>
      <c r="B18" s="422" t="s">
        <v>163</v>
      </c>
      <c r="C18" s="402" t="s">
        <v>153</v>
      </c>
      <c r="D18" s="404" t="s">
        <v>22</v>
      </c>
      <c r="E18" s="404" t="s">
        <v>39</v>
      </c>
      <c r="F18" s="404" t="s">
        <v>24</v>
      </c>
      <c r="G18" s="405" t="s">
        <v>122</v>
      </c>
      <c r="H18" s="417" t="s">
        <v>90</v>
      </c>
      <c r="I18" s="406" t="s">
        <v>177</v>
      </c>
      <c r="J18" s="413" t="s">
        <v>86</v>
      </c>
      <c r="K18" s="413" t="s">
        <v>86</v>
      </c>
      <c r="L18" s="413"/>
      <c r="M18" s="414">
        <v>40116</v>
      </c>
      <c r="N18" s="414">
        <v>41787</v>
      </c>
      <c r="O18" s="419">
        <v>41787</v>
      </c>
      <c r="P18" s="415"/>
      <c r="Q18" s="416"/>
    </row>
    <row r="19" spans="1:17" ht="25" customHeight="1" x14ac:dyDescent="0.25">
      <c r="A19" s="402" t="s">
        <v>111</v>
      </c>
      <c r="B19" s="422" t="s">
        <v>112</v>
      </c>
      <c r="C19" s="402" t="s">
        <v>153</v>
      </c>
      <c r="D19" s="404" t="s">
        <v>22</v>
      </c>
      <c r="E19" s="404" t="s">
        <v>39</v>
      </c>
      <c r="F19" s="405" t="s">
        <v>24</v>
      </c>
      <c r="G19" s="405" t="s">
        <v>178</v>
      </c>
      <c r="H19" s="417" t="s">
        <v>179</v>
      </c>
      <c r="I19" s="412" t="s">
        <v>180</v>
      </c>
      <c r="J19" s="413" t="s">
        <v>86</v>
      </c>
      <c r="K19" s="413" t="s">
        <v>86</v>
      </c>
      <c r="L19" s="413"/>
      <c r="M19" s="414">
        <v>39944</v>
      </c>
      <c r="N19" s="414">
        <v>41704</v>
      </c>
      <c r="O19" s="419">
        <v>41730</v>
      </c>
      <c r="P19" s="415"/>
      <c r="Q19" s="416"/>
    </row>
    <row r="20" spans="1:17" ht="18" customHeight="1" x14ac:dyDescent="0.25">
      <c r="A20" s="402" t="s">
        <v>75</v>
      </c>
      <c r="B20" s="422" t="s">
        <v>76</v>
      </c>
      <c r="C20" s="402" t="s">
        <v>153</v>
      </c>
      <c r="D20" s="404" t="s">
        <v>22</v>
      </c>
      <c r="E20" s="404" t="s">
        <v>39</v>
      </c>
      <c r="F20" s="405" t="s">
        <v>157</v>
      </c>
      <c r="G20" s="405" t="s">
        <v>78</v>
      </c>
      <c r="H20" s="417" t="s">
        <v>26</v>
      </c>
      <c r="I20" s="412" t="s">
        <v>417</v>
      </c>
      <c r="J20" s="413" t="s">
        <v>86</v>
      </c>
      <c r="K20" s="413"/>
      <c r="L20" s="413"/>
      <c r="M20" s="414">
        <v>43900</v>
      </c>
      <c r="N20" s="414"/>
      <c r="O20" s="419">
        <v>43927</v>
      </c>
      <c r="P20" s="415"/>
      <c r="Q20" s="416"/>
    </row>
    <row r="21" spans="1:17" s="315" customFormat="1" ht="15.65" customHeight="1" x14ac:dyDescent="0.25">
      <c r="A21" s="402" t="s">
        <v>20</v>
      </c>
      <c r="B21" s="422" t="s">
        <v>21</v>
      </c>
      <c r="C21" s="402" t="s">
        <v>153</v>
      </c>
      <c r="D21" s="404" t="s">
        <v>22</v>
      </c>
      <c r="E21" s="404" t="s">
        <v>39</v>
      </c>
      <c r="F21" s="405" t="s">
        <v>157</v>
      </c>
      <c r="G21" s="405" t="s">
        <v>181</v>
      </c>
      <c r="H21" s="417" t="s">
        <v>68</v>
      </c>
      <c r="I21" s="412" t="s">
        <v>182</v>
      </c>
      <c r="J21" s="413" t="s">
        <v>86</v>
      </c>
      <c r="K21" s="413"/>
      <c r="L21" s="413"/>
      <c r="M21" s="419">
        <v>40855</v>
      </c>
      <c r="N21" s="419">
        <v>43032</v>
      </c>
      <c r="O21" s="419">
        <v>43032</v>
      </c>
      <c r="P21" s="420"/>
      <c r="Q21" s="421"/>
    </row>
    <row r="22" spans="1:17" ht="24.65" customHeight="1" x14ac:dyDescent="0.25">
      <c r="A22" s="402" t="s">
        <v>75</v>
      </c>
      <c r="B22" s="422" t="s">
        <v>76</v>
      </c>
      <c r="C22" s="402" t="s">
        <v>153</v>
      </c>
      <c r="D22" s="404" t="s">
        <v>22</v>
      </c>
      <c r="E22" s="404" t="s">
        <v>39</v>
      </c>
      <c r="F22" s="404">
        <v>20</v>
      </c>
      <c r="G22" s="405" t="s">
        <v>73</v>
      </c>
      <c r="H22" s="417" t="s">
        <v>179</v>
      </c>
      <c r="I22" s="412" t="s">
        <v>183</v>
      </c>
      <c r="J22" s="413" t="s">
        <v>86</v>
      </c>
      <c r="K22" s="413" t="s">
        <v>86</v>
      </c>
      <c r="L22" s="413"/>
      <c r="M22" s="414">
        <v>40774</v>
      </c>
      <c r="N22" s="414">
        <v>41591</v>
      </c>
      <c r="O22" s="419">
        <v>41591</v>
      </c>
      <c r="P22" s="415"/>
      <c r="Q22" s="416"/>
    </row>
    <row r="23" spans="1:17" ht="25.5" customHeight="1" x14ac:dyDescent="0.25">
      <c r="A23" s="402" t="s">
        <v>111</v>
      </c>
      <c r="B23" s="422" t="s">
        <v>112</v>
      </c>
      <c r="C23" s="402" t="s">
        <v>153</v>
      </c>
      <c r="D23" s="404" t="s">
        <v>22</v>
      </c>
      <c r="E23" s="404" t="s">
        <v>39</v>
      </c>
      <c r="F23" s="404">
        <v>20</v>
      </c>
      <c r="G23" s="405" t="s">
        <v>78</v>
      </c>
      <c r="H23" s="417" t="s">
        <v>26</v>
      </c>
      <c r="I23" s="412" t="s">
        <v>184</v>
      </c>
      <c r="J23" s="413" t="s">
        <v>86</v>
      </c>
      <c r="K23" s="413"/>
      <c r="L23" s="413"/>
      <c r="M23" s="419">
        <v>40525</v>
      </c>
      <c r="N23" s="419"/>
      <c r="O23" s="419">
        <v>40525</v>
      </c>
      <c r="P23" s="415"/>
      <c r="Q23" s="416"/>
    </row>
    <row r="24" spans="1:17" ht="20.149999999999999" customHeight="1" x14ac:dyDescent="0.25">
      <c r="A24" s="402" t="s">
        <v>111</v>
      </c>
      <c r="B24" s="422" t="s">
        <v>112</v>
      </c>
      <c r="C24" s="402" t="s">
        <v>153</v>
      </c>
      <c r="D24" s="404" t="s">
        <v>22</v>
      </c>
      <c r="E24" s="404" t="s">
        <v>39</v>
      </c>
      <c r="F24" s="404">
        <v>20</v>
      </c>
      <c r="G24" s="405" t="s">
        <v>67</v>
      </c>
      <c r="H24" s="417" t="s">
        <v>79</v>
      </c>
      <c r="I24" s="412" t="s">
        <v>185</v>
      </c>
      <c r="J24" s="413" t="s">
        <v>86</v>
      </c>
      <c r="K24" s="413" t="s">
        <v>86</v>
      </c>
      <c r="L24" s="413"/>
      <c r="M24" s="419">
        <v>42439</v>
      </c>
      <c r="N24" s="434">
        <v>42627</v>
      </c>
      <c r="O24" s="419">
        <v>42627</v>
      </c>
      <c r="P24" s="415"/>
      <c r="Q24" s="416"/>
    </row>
    <row r="25" spans="1:17" ht="15.65" customHeight="1" x14ac:dyDescent="0.25">
      <c r="A25" s="402" t="s">
        <v>20</v>
      </c>
      <c r="B25" s="422" t="s">
        <v>21</v>
      </c>
      <c r="C25" s="402" t="s">
        <v>153</v>
      </c>
      <c r="D25" s="412" t="s">
        <v>186</v>
      </c>
      <c r="E25" s="412" t="s">
        <v>39</v>
      </c>
      <c r="F25" s="412">
        <v>30</v>
      </c>
      <c r="G25" s="435" t="s">
        <v>187</v>
      </c>
      <c r="H25" s="436"/>
      <c r="I25" s="412" t="s">
        <v>188</v>
      </c>
      <c r="J25" s="437" t="s">
        <v>86</v>
      </c>
      <c r="K25" s="437"/>
      <c r="L25" s="437"/>
      <c r="M25" s="434">
        <v>42156</v>
      </c>
      <c r="N25" s="434">
        <v>42156</v>
      </c>
      <c r="O25" s="419" t="s">
        <v>189</v>
      </c>
      <c r="P25" s="415"/>
      <c r="Q25" s="416"/>
    </row>
    <row r="26" spans="1:17" ht="15.65" customHeight="1" x14ac:dyDescent="0.25">
      <c r="A26" s="402" t="s">
        <v>20</v>
      </c>
      <c r="B26" s="422" t="s">
        <v>21</v>
      </c>
      <c r="C26" s="402" t="s">
        <v>153</v>
      </c>
      <c r="D26" s="412" t="s">
        <v>22</v>
      </c>
      <c r="E26" s="412" t="s">
        <v>39</v>
      </c>
      <c r="F26" s="412">
        <v>30</v>
      </c>
      <c r="G26" s="435" t="s">
        <v>190</v>
      </c>
      <c r="H26" s="417" t="s">
        <v>26</v>
      </c>
      <c r="I26" s="412" t="s">
        <v>191</v>
      </c>
      <c r="J26" s="437" t="s">
        <v>86</v>
      </c>
      <c r="K26" s="437"/>
      <c r="L26" s="437"/>
      <c r="M26" s="434">
        <v>43185</v>
      </c>
      <c r="N26" s="434"/>
      <c r="O26" s="419">
        <v>43333</v>
      </c>
      <c r="P26" s="415"/>
      <c r="Q26" s="416"/>
    </row>
    <row r="27" spans="1:17" ht="15.65" customHeight="1" x14ac:dyDescent="0.25">
      <c r="A27" s="402" t="s">
        <v>75</v>
      </c>
      <c r="B27" s="422" t="s">
        <v>76</v>
      </c>
      <c r="C27" s="402" t="s">
        <v>153</v>
      </c>
      <c r="D27" s="404" t="s">
        <v>22</v>
      </c>
      <c r="E27" s="404" t="s">
        <v>39</v>
      </c>
      <c r="F27" s="404">
        <v>40</v>
      </c>
      <c r="G27" s="405" t="s">
        <v>78</v>
      </c>
      <c r="H27" s="417" t="s">
        <v>179</v>
      </c>
      <c r="I27" s="412" t="s">
        <v>192</v>
      </c>
      <c r="J27" s="413" t="s">
        <v>86</v>
      </c>
      <c r="K27" s="413" t="s">
        <v>86</v>
      </c>
      <c r="L27" s="413"/>
      <c r="M27" s="419">
        <v>40406</v>
      </c>
      <c r="N27" s="434">
        <v>41823</v>
      </c>
      <c r="O27" s="419">
        <v>42005</v>
      </c>
      <c r="P27" s="415"/>
      <c r="Q27" s="416"/>
    </row>
    <row r="28" spans="1:17" ht="15.65" customHeight="1" x14ac:dyDescent="0.25">
      <c r="A28" s="402" t="s">
        <v>75</v>
      </c>
      <c r="B28" s="422" t="s">
        <v>76</v>
      </c>
      <c r="C28" s="402" t="s">
        <v>153</v>
      </c>
      <c r="D28" s="404" t="s">
        <v>22</v>
      </c>
      <c r="E28" s="404" t="s">
        <v>39</v>
      </c>
      <c r="F28" s="404">
        <v>40</v>
      </c>
      <c r="G28" s="405" t="s">
        <v>82</v>
      </c>
      <c r="H28" s="417" t="s">
        <v>83</v>
      </c>
      <c r="I28" s="412" t="s">
        <v>193</v>
      </c>
      <c r="J28" s="438" t="s">
        <v>86</v>
      </c>
      <c r="K28" s="438" t="s">
        <v>86</v>
      </c>
      <c r="L28" s="438"/>
      <c r="M28" s="439">
        <v>40407</v>
      </c>
      <c r="N28" s="439">
        <v>42467</v>
      </c>
      <c r="O28" s="440">
        <v>42467</v>
      </c>
      <c r="P28" s="415"/>
      <c r="Q28" s="416"/>
    </row>
    <row r="29" spans="1:17" ht="15.65" customHeight="1" x14ac:dyDescent="0.25">
      <c r="A29" s="402" t="s">
        <v>95</v>
      </c>
      <c r="B29" s="441" t="s">
        <v>96</v>
      </c>
      <c r="C29" s="402" t="s">
        <v>153</v>
      </c>
      <c r="D29" s="404" t="s">
        <v>22</v>
      </c>
      <c r="E29" s="404" t="s">
        <v>39</v>
      </c>
      <c r="F29" s="404">
        <v>60</v>
      </c>
      <c r="G29" s="405" t="s">
        <v>64</v>
      </c>
      <c r="H29" s="417" t="s">
        <v>90</v>
      </c>
      <c r="I29" s="406" t="s">
        <v>194</v>
      </c>
      <c r="J29" s="418" t="s">
        <v>86</v>
      </c>
      <c r="K29" s="418" t="s">
        <v>86</v>
      </c>
      <c r="L29" s="418"/>
      <c r="M29" s="419">
        <v>39660</v>
      </c>
      <c r="N29" s="419">
        <v>41953</v>
      </c>
      <c r="O29" s="419">
        <v>42005</v>
      </c>
      <c r="P29" s="420"/>
      <c r="Q29" s="421"/>
    </row>
    <row r="30" spans="1:17" ht="15.65" customHeight="1" x14ac:dyDescent="0.25">
      <c r="A30" s="402" t="s">
        <v>95</v>
      </c>
      <c r="B30" s="441" t="s">
        <v>96</v>
      </c>
      <c r="C30" s="402" t="s">
        <v>153</v>
      </c>
      <c r="D30" s="404" t="s">
        <v>22</v>
      </c>
      <c r="E30" s="404" t="s">
        <v>39</v>
      </c>
      <c r="F30" s="404">
        <v>60</v>
      </c>
      <c r="G30" s="405" t="s">
        <v>98</v>
      </c>
      <c r="H30" s="417" t="s">
        <v>26</v>
      </c>
      <c r="I30" s="406" t="s">
        <v>195</v>
      </c>
      <c r="J30" s="418" t="s">
        <v>86</v>
      </c>
      <c r="K30" s="418" t="s">
        <v>86</v>
      </c>
      <c r="L30" s="418"/>
      <c r="M30" s="419">
        <v>41953</v>
      </c>
      <c r="N30" s="419">
        <v>41953</v>
      </c>
      <c r="O30" s="419">
        <v>42005</v>
      </c>
      <c r="P30" s="420"/>
      <c r="Q30" s="421"/>
    </row>
    <row r="31" spans="1:17" ht="15.65" customHeight="1" x14ac:dyDescent="0.25">
      <c r="A31" s="402" t="s">
        <v>95</v>
      </c>
      <c r="B31" s="403" t="s">
        <v>96</v>
      </c>
      <c r="C31" s="402" t="s">
        <v>153</v>
      </c>
      <c r="D31" s="404" t="s">
        <v>22</v>
      </c>
      <c r="E31" s="404" t="s">
        <v>39</v>
      </c>
      <c r="F31" s="404">
        <v>60</v>
      </c>
      <c r="G31" s="405" t="s">
        <v>196</v>
      </c>
      <c r="H31" s="417" t="s">
        <v>47</v>
      </c>
      <c r="I31" s="406" t="s">
        <v>197</v>
      </c>
      <c r="J31" s="418" t="s">
        <v>86</v>
      </c>
      <c r="K31" s="418" t="s">
        <v>86</v>
      </c>
      <c r="L31" s="418"/>
      <c r="M31" s="419">
        <v>40407</v>
      </c>
      <c r="N31" s="419">
        <v>43646</v>
      </c>
      <c r="O31" s="419">
        <v>43646</v>
      </c>
      <c r="P31" s="420"/>
      <c r="Q31" s="421"/>
    </row>
    <row r="32" spans="1:17" ht="20.149999999999999" customHeight="1" x14ac:dyDescent="0.25">
      <c r="A32" s="402" t="s">
        <v>20</v>
      </c>
      <c r="B32" s="403" t="s">
        <v>21</v>
      </c>
      <c r="C32" s="402" t="s">
        <v>153</v>
      </c>
      <c r="D32" s="404" t="s">
        <v>22</v>
      </c>
      <c r="E32" s="404" t="s">
        <v>39</v>
      </c>
      <c r="F32" s="404">
        <v>60</v>
      </c>
      <c r="G32" s="405" t="s">
        <v>190</v>
      </c>
      <c r="H32" s="417" t="s">
        <v>47</v>
      </c>
      <c r="I32" s="406" t="s">
        <v>198</v>
      </c>
      <c r="J32" s="418" t="s">
        <v>86</v>
      </c>
      <c r="K32" s="418" t="s">
        <v>86</v>
      </c>
      <c r="L32" s="418"/>
      <c r="M32" s="419">
        <v>41775</v>
      </c>
      <c r="N32" s="419">
        <v>42156</v>
      </c>
      <c r="O32" s="419">
        <v>42156</v>
      </c>
      <c r="P32" s="420"/>
      <c r="Q32" s="421"/>
    </row>
    <row r="33" spans="1:17" ht="15.65" customHeight="1" x14ac:dyDescent="0.25">
      <c r="A33" s="402" t="s">
        <v>20</v>
      </c>
      <c r="B33" s="403" t="s">
        <v>21</v>
      </c>
      <c r="C33" s="402" t="s">
        <v>153</v>
      </c>
      <c r="D33" s="404" t="s">
        <v>22</v>
      </c>
      <c r="E33" s="404" t="s">
        <v>39</v>
      </c>
      <c r="F33" s="404">
        <v>60</v>
      </c>
      <c r="G33" s="405" t="s">
        <v>25</v>
      </c>
      <c r="H33" s="417" t="s">
        <v>26</v>
      </c>
      <c r="I33" s="406" t="s">
        <v>199</v>
      </c>
      <c r="J33" s="418" t="s">
        <v>86</v>
      </c>
      <c r="K33" s="418" t="s">
        <v>86</v>
      </c>
      <c r="L33" s="418"/>
      <c r="M33" s="419">
        <v>42572</v>
      </c>
      <c r="N33" s="419">
        <v>42572</v>
      </c>
      <c r="O33" s="419">
        <v>42644</v>
      </c>
      <c r="P33" s="420"/>
      <c r="Q33" s="421"/>
    </row>
    <row r="34" spans="1:17" ht="15.65" customHeight="1" x14ac:dyDescent="0.25">
      <c r="A34" s="442" t="s">
        <v>20</v>
      </c>
      <c r="B34" s="403" t="s">
        <v>21</v>
      </c>
      <c r="C34" s="442" t="s">
        <v>164</v>
      </c>
      <c r="D34" s="412" t="s">
        <v>22</v>
      </c>
      <c r="E34" s="412" t="s">
        <v>39</v>
      </c>
      <c r="F34" s="412">
        <v>60</v>
      </c>
      <c r="G34" s="435" t="s">
        <v>46</v>
      </c>
      <c r="H34" s="417" t="s">
        <v>26</v>
      </c>
      <c r="I34" s="406" t="s">
        <v>200</v>
      </c>
      <c r="J34" s="418" t="s">
        <v>86</v>
      </c>
      <c r="K34" s="418"/>
      <c r="L34" s="418"/>
      <c r="M34" s="419">
        <v>43333</v>
      </c>
      <c r="N34" s="419"/>
      <c r="O34" s="419">
        <v>43412</v>
      </c>
      <c r="P34" s="420"/>
      <c r="Q34" s="421"/>
    </row>
    <row r="35" spans="1:17" ht="15.65" customHeight="1" x14ac:dyDescent="0.25">
      <c r="A35" s="402" t="s">
        <v>20</v>
      </c>
      <c r="B35" s="403" t="s">
        <v>21</v>
      </c>
      <c r="C35" s="402" t="s">
        <v>153</v>
      </c>
      <c r="D35" s="404" t="s">
        <v>22</v>
      </c>
      <c r="E35" s="404" t="s">
        <v>51</v>
      </c>
      <c r="F35" s="404" t="s">
        <v>24</v>
      </c>
      <c r="G35" s="405" t="s">
        <v>73</v>
      </c>
      <c r="H35" s="405" t="s">
        <v>53</v>
      </c>
      <c r="I35" s="406" t="s">
        <v>201</v>
      </c>
      <c r="J35" s="418" t="s">
        <v>86</v>
      </c>
      <c r="K35" s="418" t="s">
        <v>86</v>
      </c>
      <c r="L35" s="418"/>
      <c r="M35" s="414" t="s">
        <v>202</v>
      </c>
      <c r="N35" s="414">
        <v>38695</v>
      </c>
      <c r="O35" s="414">
        <v>38695</v>
      </c>
      <c r="P35" s="415"/>
      <c r="Q35" s="433"/>
    </row>
    <row r="36" spans="1:17" ht="21.65" customHeight="1" x14ac:dyDescent="0.25">
      <c r="A36" s="402" t="s">
        <v>20</v>
      </c>
      <c r="B36" s="403" t="s">
        <v>21</v>
      </c>
      <c r="C36" s="402" t="s">
        <v>153</v>
      </c>
      <c r="D36" s="404" t="s">
        <v>22</v>
      </c>
      <c r="E36" s="404" t="s">
        <v>51</v>
      </c>
      <c r="F36" s="405" t="s">
        <v>24</v>
      </c>
      <c r="G36" s="405" t="s">
        <v>73</v>
      </c>
      <c r="H36" s="405" t="s">
        <v>203</v>
      </c>
      <c r="I36" s="406" t="s">
        <v>201</v>
      </c>
      <c r="J36" s="418" t="s">
        <v>86</v>
      </c>
      <c r="K36" s="418" t="s">
        <v>86</v>
      </c>
      <c r="L36" s="418" t="s">
        <v>86</v>
      </c>
      <c r="M36" s="414" t="s">
        <v>202</v>
      </c>
      <c r="N36" s="414">
        <v>42207</v>
      </c>
      <c r="O36" s="414" t="s">
        <v>204</v>
      </c>
      <c r="P36" s="415"/>
      <c r="Q36" s="433"/>
    </row>
    <row r="37" spans="1:17" ht="24.65" customHeight="1" x14ac:dyDescent="0.25">
      <c r="A37" s="402" t="s">
        <v>111</v>
      </c>
      <c r="B37" s="403" t="s">
        <v>163</v>
      </c>
      <c r="C37" s="402" t="s">
        <v>153</v>
      </c>
      <c r="D37" s="404" t="s">
        <v>22</v>
      </c>
      <c r="E37" s="404" t="s">
        <v>51</v>
      </c>
      <c r="F37" s="405" t="s">
        <v>24</v>
      </c>
      <c r="G37" s="405" t="s">
        <v>64</v>
      </c>
      <c r="H37" s="405" t="s">
        <v>83</v>
      </c>
      <c r="I37" s="412" t="s">
        <v>205</v>
      </c>
      <c r="J37" s="413" t="s">
        <v>86</v>
      </c>
      <c r="K37" s="413"/>
      <c r="L37" s="413"/>
      <c r="M37" s="419">
        <v>40151</v>
      </c>
      <c r="N37" s="419">
        <v>43027</v>
      </c>
      <c r="O37" s="419">
        <v>43027</v>
      </c>
      <c r="P37" s="415"/>
      <c r="Q37" s="416"/>
    </row>
    <row r="38" spans="1:17" ht="15.65" customHeight="1" x14ac:dyDescent="0.25">
      <c r="A38" s="402" t="s">
        <v>105</v>
      </c>
      <c r="B38" s="403" t="s">
        <v>106</v>
      </c>
      <c r="C38" s="402" t="s">
        <v>153</v>
      </c>
      <c r="D38" s="404" t="s">
        <v>22</v>
      </c>
      <c r="E38" s="404" t="s">
        <v>51</v>
      </c>
      <c r="F38" s="404" t="s">
        <v>24</v>
      </c>
      <c r="G38" s="405" t="s">
        <v>78</v>
      </c>
      <c r="H38" s="417" t="s">
        <v>26</v>
      </c>
      <c r="I38" s="412" t="s">
        <v>206</v>
      </c>
      <c r="J38" s="418" t="s">
        <v>86</v>
      </c>
      <c r="K38" s="418" t="s">
        <v>86</v>
      </c>
      <c r="L38" s="418"/>
      <c r="M38" s="419">
        <v>38245</v>
      </c>
      <c r="N38" s="419"/>
      <c r="O38" s="419">
        <v>37987</v>
      </c>
      <c r="P38" s="415"/>
      <c r="Q38" s="416"/>
    </row>
    <row r="39" spans="1:17" ht="15.65" customHeight="1" x14ac:dyDescent="0.25">
      <c r="A39" s="402" t="s">
        <v>105</v>
      </c>
      <c r="B39" s="403" t="s">
        <v>106</v>
      </c>
      <c r="C39" s="402" t="s">
        <v>153</v>
      </c>
      <c r="D39" s="404" t="s">
        <v>22</v>
      </c>
      <c r="E39" s="404" t="s">
        <v>51</v>
      </c>
      <c r="F39" s="404" t="s">
        <v>24</v>
      </c>
      <c r="G39" s="405" t="s">
        <v>82</v>
      </c>
      <c r="H39" s="417"/>
      <c r="I39" s="406" t="s">
        <v>207</v>
      </c>
      <c r="J39" s="418" t="s">
        <v>86</v>
      </c>
      <c r="K39" s="418"/>
      <c r="L39" s="418"/>
      <c r="M39" s="414">
        <v>38068</v>
      </c>
      <c r="N39" s="414">
        <v>42338</v>
      </c>
      <c r="O39" s="419" t="s">
        <v>189</v>
      </c>
      <c r="P39" s="415"/>
      <c r="Q39" s="416"/>
    </row>
    <row r="40" spans="1:17" ht="22.5" customHeight="1" x14ac:dyDescent="0.25">
      <c r="A40" s="402" t="s">
        <v>111</v>
      </c>
      <c r="B40" s="403" t="s">
        <v>112</v>
      </c>
      <c r="C40" s="402" t="s">
        <v>153</v>
      </c>
      <c r="D40" s="404" t="s">
        <v>22</v>
      </c>
      <c r="E40" s="404" t="s">
        <v>51</v>
      </c>
      <c r="F40" s="404">
        <v>20</v>
      </c>
      <c r="G40" s="405" t="s">
        <v>73</v>
      </c>
      <c r="H40" s="417" t="s">
        <v>53</v>
      </c>
      <c r="I40" s="406" t="s">
        <v>208</v>
      </c>
      <c r="J40" s="418" t="s">
        <v>86</v>
      </c>
      <c r="K40" s="418" t="s">
        <v>86</v>
      </c>
      <c r="L40" s="418"/>
      <c r="M40" s="419"/>
      <c r="N40" s="414">
        <v>42317</v>
      </c>
      <c r="O40" s="419">
        <v>42461</v>
      </c>
      <c r="P40" s="415"/>
      <c r="Q40" s="416"/>
    </row>
    <row r="41" spans="1:17" ht="15.65" customHeight="1" x14ac:dyDescent="0.25">
      <c r="A41" s="402" t="s">
        <v>20</v>
      </c>
      <c r="B41" s="422" t="s">
        <v>21</v>
      </c>
      <c r="C41" s="402" t="s">
        <v>153</v>
      </c>
      <c r="D41" s="404" t="s">
        <v>22</v>
      </c>
      <c r="E41" s="404" t="s">
        <v>51</v>
      </c>
      <c r="F41" s="404">
        <v>20</v>
      </c>
      <c r="G41" s="405" t="s">
        <v>64</v>
      </c>
      <c r="H41" s="417" t="s">
        <v>90</v>
      </c>
      <c r="I41" s="406" t="s">
        <v>209</v>
      </c>
      <c r="J41" s="418" t="s">
        <v>86</v>
      </c>
      <c r="K41" s="418"/>
      <c r="L41" s="418"/>
      <c r="M41" s="419"/>
      <c r="N41" s="414">
        <v>40056</v>
      </c>
      <c r="O41" s="419">
        <v>40179</v>
      </c>
      <c r="P41" s="415"/>
      <c r="Q41" s="416"/>
    </row>
    <row r="42" spans="1:17" ht="15.65" customHeight="1" x14ac:dyDescent="0.25">
      <c r="A42" s="402" t="s">
        <v>20</v>
      </c>
      <c r="B42" s="403" t="s">
        <v>21</v>
      </c>
      <c r="C42" s="402" t="s">
        <v>153</v>
      </c>
      <c r="D42" s="404" t="s">
        <v>22</v>
      </c>
      <c r="E42" s="404" t="s">
        <v>51</v>
      </c>
      <c r="F42" s="404" t="s">
        <v>52</v>
      </c>
      <c r="G42" s="405" t="s">
        <v>190</v>
      </c>
      <c r="H42" s="417" t="s">
        <v>90</v>
      </c>
      <c r="I42" s="406" t="s">
        <v>210</v>
      </c>
      <c r="J42" s="418" t="s">
        <v>86</v>
      </c>
      <c r="K42" s="418"/>
      <c r="L42" s="418"/>
      <c r="M42" s="419"/>
      <c r="N42" s="419">
        <v>40056</v>
      </c>
      <c r="O42" s="419">
        <v>40179</v>
      </c>
      <c r="P42" s="415"/>
      <c r="Q42" s="416"/>
    </row>
    <row r="43" spans="1:17" ht="15.65" customHeight="1" x14ac:dyDescent="0.25">
      <c r="A43" s="402" t="s">
        <v>20</v>
      </c>
      <c r="B43" s="422" t="s">
        <v>21</v>
      </c>
      <c r="C43" s="402" t="s">
        <v>153</v>
      </c>
      <c r="D43" s="404" t="s">
        <v>22</v>
      </c>
      <c r="E43" s="404" t="s">
        <v>51</v>
      </c>
      <c r="F43" s="404" t="s">
        <v>52</v>
      </c>
      <c r="G43" s="405" t="s">
        <v>25</v>
      </c>
      <c r="H43" s="417" t="s">
        <v>90</v>
      </c>
      <c r="I43" s="406" t="s">
        <v>211</v>
      </c>
      <c r="J43" s="418" t="s">
        <v>86</v>
      </c>
      <c r="K43" s="418"/>
      <c r="L43" s="418"/>
      <c r="M43" s="419"/>
      <c r="N43" s="414">
        <v>40056</v>
      </c>
      <c r="O43" s="419">
        <v>40179</v>
      </c>
      <c r="P43" s="415"/>
      <c r="Q43" s="416"/>
    </row>
    <row r="44" spans="1:17" ht="15.65" customHeight="1" x14ac:dyDescent="0.25">
      <c r="A44" s="402" t="s">
        <v>20</v>
      </c>
      <c r="B44" s="422" t="s">
        <v>21</v>
      </c>
      <c r="C44" s="402" t="s">
        <v>153</v>
      </c>
      <c r="D44" s="404" t="s">
        <v>22</v>
      </c>
      <c r="E44" s="404" t="s">
        <v>51</v>
      </c>
      <c r="F44" s="404">
        <v>20</v>
      </c>
      <c r="G44" s="405" t="s">
        <v>61</v>
      </c>
      <c r="H44" s="417" t="s">
        <v>26</v>
      </c>
      <c r="I44" s="406" t="s">
        <v>212</v>
      </c>
      <c r="J44" s="418" t="s">
        <v>86</v>
      </c>
      <c r="K44" s="418"/>
      <c r="L44" s="418"/>
      <c r="M44" s="414">
        <v>40056</v>
      </c>
      <c r="N44" s="414"/>
      <c r="O44" s="419">
        <v>40179</v>
      </c>
      <c r="P44" s="415"/>
      <c r="Q44" s="416"/>
    </row>
    <row r="45" spans="1:17" ht="15.65" customHeight="1" x14ac:dyDescent="0.25">
      <c r="A45" s="402" t="s">
        <v>20</v>
      </c>
      <c r="B45" s="422" t="s">
        <v>21</v>
      </c>
      <c r="C45" s="402" t="s">
        <v>153</v>
      </c>
      <c r="D45" s="404" t="s">
        <v>22</v>
      </c>
      <c r="E45" s="404" t="s">
        <v>51</v>
      </c>
      <c r="F45" s="404">
        <v>20</v>
      </c>
      <c r="G45" s="405" t="s">
        <v>63</v>
      </c>
      <c r="H45" s="417" t="s">
        <v>26</v>
      </c>
      <c r="I45" s="406" t="s">
        <v>213</v>
      </c>
      <c r="J45" s="418" t="s">
        <v>86</v>
      </c>
      <c r="K45" s="418"/>
      <c r="L45" s="418"/>
      <c r="M45" s="414">
        <v>40056</v>
      </c>
      <c r="N45" s="414"/>
      <c r="O45" s="419">
        <v>40179</v>
      </c>
      <c r="P45" s="415"/>
      <c r="Q45" s="416"/>
    </row>
    <row r="46" spans="1:17" ht="15.65" customHeight="1" x14ac:dyDescent="0.25">
      <c r="A46" s="402" t="s">
        <v>75</v>
      </c>
      <c r="B46" s="403" t="s">
        <v>76</v>
      </c>
      <c r="C46" s="402" t="s">
        <v>153</v>
      </c>
      <c r="D46" s="404" t="s">
        <v>22</v>
      </c>
      <c r="E46" s="404" t="s">
        <v>51</v>
      </c>
      <c r="F46" s="404">
        <v>20</v>
      </c>
      <c r="G46" s="405" t="s">
        <v>84</v>
      </c>
      <c r="H46" s="417" t="s">
        <v>53</v>
      </c>
      <c r="I46" s="406" t="s">
        <v>214</v>
      </c>
      <c r="J46" s="418" t="s">
        <v>86</v>
      </c>
      <c r="K46" s="418" t="s">
        <v>86</v>
      </c>
      <c r="L46" s="418"/>
      <c r="M46" s="414">
        <v>39262</v>
      </c>
      <c r="N46" s="414">
        <v>42690</v>
      </c>
      <c r="O46" s="419">
        <v>42826</v>
      </c>
      <c r="P46" s="415"/>
      <c r="Q46" s="416"/>
    </row>
    <row r="47" spans="1:17" ht="15.65" customHeight="1" x14ac:dyDescent="0.25">
      <c r="A47" s="402" t="s">
        <v>95</v>
      </c>
      <c r="B47" s="403" t="s">
        <v>96</v>
      </c>
      <c r="C47" s="442" t="s">
        <v>153</v>
      </c>
      <c r="D47" s="404" t="s">
        <v>22</v>
      </c>
      <c r="E47" s="404" t="s">
        <v>51</v>
      </c>
      <c r="F47" s="404" t="s">
        <v>52</v>
      </c>
      <c r="G47" s="405" t="s">
        <v>99</v>
      </c>
      <c r="H47" s="417" t="s">
        <v>179</v>
      </c>
      <c r="I47" s="406" t="s">
        <v>215</v>
      </c>
      <c r="J47" s="418" t="s">
        <v>86</v>
      </c>
      <c r="K47" s="418"/>
      <c r="L47" s="418"/>
      <c r="M47" s="414">
        <v>39159</v>
      </c>
      <c r="N47" s="419">
        <v>39339</v>
      </c>
      <c r="O47" s="419">
        <v>39339</v>
      </c>
      <c r="P47" s="415"/>
      <c r="Q47" s="421"/>
    </row>
    <row r="48" spans="1:17" ht="15.65" customHeight="1" x14ac:dyDescent="0.25">
      <c r="A48" s="442" t="s">
        <v>105</v>
      </c>
      <c r="B48" s="403" t="s">
        <v>106</v>
      </c>
      <c r="C48" s="442" t="s">
        <v>164</v>
      </c>
      <c r="D48" s="412" t="s">
        <v>22</v>
      </c>
      <c r="E48" s="412" t="s">
        <v>51</v>
      </c>
      <c r="F48" s="412">
        <v>30</v>
      </c>
      <c r="G48" s="435" t="s">
        <v>103</v>
      </c>
      <c r="H48" s="417" t="s">
        <v>179</v>
      </c>
      <c r="I48" s="406" t="s">
        <v>216</v>
      </c>
      <c r="J48" s="418" t="s">
        <v>86</v>
      </c>
      <c r="K48" s="418" t="s">
        <v>86</v>
      </c>
      <c r="L48" s="418" t="s">
        <v>86</v>
      </c>
      <c r="M48" s="419">
        <v>40056</v>
      </c>
      <c r="N48" s="419"/>
      <c r="O48" s="419">
        <v>42826</v>
      </c>
      <c r="P48" s="420"/>
      <c r="Q48" s="421"/>
    </row>
    <row r="49" spans="1:17" ht="15.65" customHeight="1" x14ac:dyDescent="0.25">
      <c r="A49" s="402" t="s">
        <v>95</v>
      </c>
      <c r="B49" s="403" t="s">
        <v>21</v>
      </c>
      <c r="C49" s="402" t="s">
        <v>153</v>
      </c>
      <c r="D49" s="404" t="s">
        <v>22</v>
      </c>
      <c r="E49" s="404" t="s">
        <v>51</v>
      </c>
      <c r="F49" s="404" t="s">
        <v>72</v>
      </c>
      <c r="G49" s="405" t="s">
        <v>46</v>
      </c>
      <c r="H49" s="417" t="s">
        <v>47</v>
      </c>
      <c r="I49" s="406" t="s">
        <v>217</v>
      </c>
      <c r="J49" s="418" t="s">
        <v>86</v>
      </c>
      <c r="K49" s="418" t="s">
        <v>86</v>
      </c>
      <c r="L49" s="418"/>
      <c r="M49" s="414">
        <v>38260</v>
      </c>
      <c r="N49" s="419">
        <v>38994</v>
      </c>
      <c r="O49" s="419">
        <v>39083</v>
      </c>
      <c r="P49" s="415"/>
      <c r="Q49" s="421"/>
    </row>
    <row r="50" spans="1:17" ht="15.65" customHeight="1" x14ac:dyDescent="0.25">
      <c r="A50" s="402" t="s">
        <v>75</v>
      </c>
      <c r="B50" s="403" t="s">
        <v>76</v>
      </c>
      <c r="C50" s="402" t="s">
        <v>153</v>
      </c>
      <c r="D50" s="404" t="s">
        <v>22</v>
      </c>
      <c r="E50" s="404" t="s">
        <v>51</v>
      </c>
      <c r="F50" s="404">
        <v>40</v>
      </c>
      <c r="G50" s="405" t="s">
        <v>78</v>
      </c>
      <c r="H50" s="417" t="s">
        <v>68</v>
      </c>
      <c r="I50" s="406" t="s">
        <v>218</v>
      </c>
      <c r="J50" s="418" t="s">
        <v>86</v>
      </c>
      <c r="K50" s="418" t="s">
        <v>86</v>
      </c>
      <c r="L50" s="418"/>
      <c r="M50" s="414">
        <v>39262</v>
      </c>
      <c r="N50" s="414">
        <v>41961</v>
      </c>
      <c r="O50" s="419">
        <v>42005</v>
      </c>
      <c r="P50" s="443"/>
      <c r="Q50" s="444"/>
    </row>
    <row r="51" spans="1:17" ht="15.65" customHeight="1" x14ac:dyDescent="0.25">
      <c r="A51" s="402" t="s">
        <v>75</v>
      </c>
      <c r="B51" s="422" t="s">
        <v>76</v>
      </c>
      <c r="C51" s="402" t="s">
        <v>153</v>
      </c>
      <c r="D51" s="404" t="s">
        <v>22</v>
      </c>
      <c r="E51" s="404" t="s">
        <v>51</v>
      </c>
      <c r="F51" s="412">
        <v>40</v>
      </c>
      <c r="G51" s="435" t="s">
        <v>67</v>
      </c>
      <c r="H51" s="417" t="s">
        <v>90</v>
      </c>
      <c r="I51" s="406" t="s">
        <v>219</v>
      </c>
      <c r="J51" s="418" t="s">
        <v>86</v>
      </c>
      <c r="K51" s="418" t="s">
        <v>86</v>
      </c>
      <c r="L51" s="418" t="s">
        <v>86</v>
      </c>
      <c r="M51" s="414">
        <v>38260</v>
      </c>
      <c r="N51" s="414">
        <v>42690</v>
      </c>
      <c r="O51" s="419">
        <v>42826</v>
      </c>
      <c r="P51" s="415"/>
      <c r="Q51" s="416"/>
    </row>
    <row r="52" spans="1:17" ht="15.65" customHeight="1" x14ac:dyDescent="0.25">
      <c r="A52" s="402" t="s">
        <v>75</v>
      </c>
      <c r="B52" s="422" t="s">
        <v>76</v>
      </c>
      <c r="C52" s="402" t="s">
        <v>153</v>
      </c>
      <c r="D52" s="404" t="s">
        <v>22</v>
      </c>
      <c r="E52" s="404" t="s">
        <v>51</v>
      </c>
      <c r="F52" s="404" t="s">
        <v>77</v>
      </c>
      <c r="G52" s="405" t="s">
        <v>89</v>
      </c>
      <c r="H52" s="417" t="s">
        <v>68</v>
      </c>
      <c r="I52" s="406" t="s">
        <v>220</v>
      </c>
      <c r="J52" s="418" t="s">
        <v>86</v>
      </c>
      <c r="K52" s="418"/>
      <c r="L52" s="418"/>
      <c r="M52" s="414">
        <v>39436</v>
      </c>
      <c r="N52" s="414">
        <v>41624</v>
      </c>
      <c r="O52" s="419">
        <v>41640</v>
      </c>
      <c r="P52" s="415"/>
      <c r="Q52" s="416"/>
    </row>
    <row r="53" spans="1:17" ht="15.65" customHeight="1" x14ac:dyDescent="0.25">
      <c r="A53" s="402" t="s">
        <v>95</v>
      </c>
      <c r="B53" s="403" t="s">
        <v>96</v>
      </c>
      <c r="C53" s="402" t="s">
        <v>153</v>
      </c>
      <c r="D53" s="412" t="s">
        <v>22</v>
      </c>
      <c r="E53" s="412" t="s">
        <v>51</v>
      </c>
      <c r="F53" s="412">
        <v>40</v>
      </c>
      <c r="G53" s="435" t="s">
        <v>103</v>
      </c>
      <c r="H53" s="417" t="s">
        <v>88</v>
      </c>
      <c r="I53" s="406" t="s">
        <v>221</v>
      </c>
      <c r="J53" s="418" t="s">
        <v>86</v>
      </c>
      <c r="K53" s="418" t="s">
        <v>86</v>
      </c>
      <c r="L53" s="418" t="s">
        <v>86</v>
      </c>
      <c r="M53" s="414">
        <v>38260</v>
      </c>
      <c r="N53" s="419">
        <v>42319</v>
      </c>
      <c r="O53" s="419">
        <v>42552</v>
      </c>
      <c r="P53" s="415"/>
      <c r="Q53" s="416"/>
    </row>
    <row r="54" spans="1:17" ht="15.65" customHeight="1" x14ac:dyDescent="0.25">
      <c r="A54" s="402" t="s">
        <v>75</v>
      </c>
      <c r="B54" s="403" t="s">
        <v>76</v>
      </c>
      <c r="C54" s="402" t="s">
        <v>153</v>
      </c>
      <c r="D54" s="404" t="s">
        <v>22</v>
      </c>
      <c r="E54" s="404" t="s">
        <v>51</v>
      </c>
      <c r="F54" s="404" t="s">
        <v>77</v>
      </c>
      <c r="G54" s="405" t="s">
        <v>190</v>
      </c>
      <c r="H54" s="417" t="s">
        <v>47</v>
      </c>
      <c r="I54" s="406" t="s">
        <v>222</v>
      </c>
      <c r="J54" s="418" t="s">
        <v>86</v>
      </c>
      <c r="K54" s="418" t="s">
        <v>86</v>
      </c>
      <c r="L54" s="418"/>
      <c r="M54" s="414">
        <v>38897</v>
      </c>
      <c r="N54" s="419">
        <v>43684</v>
      </c>
      <c r="O54" s="419">
        <v>43862</v>
      </c>
      <c r="P54" s="443" t="s">
        <v>83</v>
      </c>
      <c r="Q54" s="444" t="s">
        <v>83</v>
      </c>
    </row>
    <row r="55" spans="1:17" ht="15.65" customHeight="1" x14ac:dyDescent="0.25">
      <c r="A55" s="402" t="s">
        <v>75</v>
      </c>
      <c r="B55" s="422" t="s">
        <v>76</v>
      </c>
      <c r="C55" s="402" t="s">
        <v>153</v>
      </c>
      <c r="D55" s="404" t="s">
        <v>22</v>
      </c>
      <c r="E55" s="404" t="s">
        <v>51</v>
      </c>
      <c r="F55" s="404" t="s">
        <v>77</v>
      </c>
      <c r="G55" s="405" t="s">
        <v>25</v>
      </c>
      <c r="H55" s="417" t="s">
        <v>47</v>
      </c>
      <c r="I55" s="406" t="s">
        <v>223</v>
      </c>
      <c r="J55" s="418" t="s">
        <v>86</v>
      </c>
      <c r="K55" s="418" t="s">
        <v>86</v>
      </c>
      <c r="L55" s="418"/>
      <c r="M55" s="419">
        <v>39395</v>
      </c>
      <c r="N55" s="419">
        <v>40634</v>
      </c>
      <c r="O55" s="419">
        <v>40695</v>
      </c>
      <c r="P55" s="415"/>
      <c r="Q55" s="416"/>
    </row>
    <row r="56" spans="1:17" ht="15.65" customHeight="1" x14ac:dyDescent="0.25">
      <c r="A56" s="402" t="s">
        <v>75</v>
      </c>
      <c r="B56" s="403" t="s">
        <v>224</v>
      </c>
      <c r="C56" s="402" t="s">
        <v>153</v>
      </c>
      <c r="D56" s="404" t="s">
        <v>22</v>
      </c>
      <c r="E56" s="404" t="s">
        <v>51</v>
      </c>
      <c r="F56" s="404">
        <v>50</v>
      </c>
      <c r="G56" s="405" t="s">
        <v>73</v>
      </c>
      <c r="H56" s="405" t="s">
        <v>47</v>
      </c>
      <c r="I56" s="406" t="s">
        <v>225</v>
      </c>
      <c r="J56" s="418" t="s">
        <v>86</v>
      </c>
      <c r="K56" s="418" t="s">
        <v>86</v>
      </c>
      <c r="L56" s="418" t="s">
        <v>86</v>
      </c>
      <c r="M56" s="419">
        <v>40183</v>
      </c>
      <c r="N56" s="419">
        <v>43017</v>
      </c>
      <c r="O56" s="419">
        <v>43160</v>
      </c>
      <c r="P56" s="415"/>
      <c r="Q56" s="404"/>
    </row>
    <row r="57" spans="1:17" ht="15.65" customHeight="1" x14ac:dyDescent="0.25">
      <c r="A57" s="402" t="s">
        <v>75</v>
      </c>
      <c r="B57" s="403" t="s">
        <v>224</v>
      </c>
      <c r="C57" s="402" t="s">
        <v>153</v>
      </c>
      <c r="D57" s="404" t="s">
        <v>22</v>
      </c>
      <c r="E57" s="404" t="s">
        <v>51</v>
      </c>
      <c r="F57" s="404">
        <v>50</v>
      </c>
      <c r="G57" s="405" t="s">
        <v>64</v>
      </c>
      <c r="H57" s="405" t="s">
        <v>26</v>
      </c>
      <c r="I57" s="406" t="s">
        <v>226</v>
      </c>
      <c r="J57" s="418" t="s">
        <v>86</v>
      </c>
      <c r="K57" s="418"/>
      <c r="L57" s="418" t="s">
        <v>86</v>
      </c>
      <c r="M57" s="419">
        <v>41067</v>
      </c>
      <c r="N57" s="419"/>
      <c r="O57" s="419">
        <v>41067</v>
      </c>
      <c r="P57" s="420">
        <v>43983</v>
      </c>
      <c r="Q57" s="404" t="s">
        <v>227</v>
      </c>
    </row>
    <row r="58" spans="1:17" ht="15.65" customHeight="1" x14ac:dyDescent="0.25">
      <c r="A58" s="402" t="s">
        <v>20</v>
      </c>
      <c r="B58" s="403" t="s">
        <v>21</v>
      </c>
      <c r="C58" s="402" t="s">
        <v>153</v>
      </c>
      <c r="D58" s="404" t="s">
        <v>22</v>
      </c>
      <c r="E58" s="404" t="s">
        <v>51</v>
      </c>
      <c r="F58" s="404">
        <v>60</v>
      </c>
      <c r="G58" s="405" t="s">
        <v>64</v>
      </c>
      <c r="H58" s="405" t="s">
        <v>26</v>
      </c>
      <c r="I58" s="406" t="s">
        <v>228</v>
      </c>
      <c r="J58" s="418" t="s">
        <v>86</v>
      </c>
      <c r="K58" s="418"/>
      <c r="L58" s="418"/>
      <c r="M58" s="419">
        <v>40106</v>
      </c>
      <c r="N58" s="419"/>
      <c r="O58" s="419">
        <v>40179</v>
      </c>
      <c r="P58" s="415"/>
      <c r="Q58" s="404"/>
    </row>
    <row r="59" spans="1:17" ht="15.65" customHeight="1" x14ac:dyDescent="0.25">
      <c r="A59" s="402" t="s">
        <v>20</v>
      </c>
      <c r="B59" s="403" t="s">
        <v>21</v>
      </c>
      <c r="C59" s="402" t="s">
        <v>153</v>
      </c>
      <c r="D59" s="404" t="s">
        <v>22</v>
      </c>
      <c r="E59" s="404" t="s">
        <v>51</v>
      </c>
      <c r="F59" s="404">
        <v>60</v>
      </c>
      <c r="G59" s="405" t="s">
        <v>67</v>
      </c>
      <c r="H59" s="405" t="s">
        <v>47</v>
      </c>
      <c r="I59" s="406" t="s">
        <v>229</v>
      </c>
      <c r="J59" s="418" t="s">
        <v>86</v>
      </c>
      <c r="K59" s="418" t="s">
        <v>86</v>
      </c>
      <c r="L59" s="418" t="s">
        <v>86</v>
      </c>
      <c r="M59" s="419" t="s">
        <v>230</v>
      </c>
      <c r="N59" s="446">
        <v>43262</v>
      </c>
      <c r="O59" s="419">
        <v>43282</v>
      </c>
      <c r="P59" s="415"/>
      <c r="Q59" s="404"/>
    </row>
    <row r="60" spans="1:17" ht="15.65" customHeight="1" x14ac:dyDescent="0.25">
      <c r="A60" s="402" t="s">
        <v>20</v>
      </c>
      <c r="B60" s="403" t="s">
        <v>21</v>
      </c>
      <c r="C60" s="402" t="s">
        <v>153</v>
      </c>
      <c r="D60" s="404" t="s">
        <v>22</v>
      </c>
      <c r="E60" s="404" t="s">
        <v>51</v>
      </c>
      <c r="F60" s="404">
        <v>60</v>
      </c>
      <c r="G60" s="405" t="s">
        <v>190</v>
      </c>
      <c r="H60" s="405" t="s">
        <v>79</v>
      </c>
      <c r="I60" s="406" t="s">
        <v>231</v>
      </c>
      <c r="J60" s="418" t="s">
        <v>86</v>
      </c>
      <c r="K60" s="418" t="s">
        <v>86</v>
      </c>
      <c r="L60" s="418" t="s">
        <v>86</v>
      </c>
      <c r="M60" s="419">
        <v>39904</v>
      </c>
      <c r="N60" s="445"/>
      <c r="O60" s="419">
        <v>39904</v>
      </c>
      <c r="P60" s="415"/>
      <c r="Q60" s="404"/>
    </row>
    <row r="61" spans="1:17" ht="15.65" customHeight="1" x14ac:dyDescent="0.25">
      <c r="A61" s="402" t="s">
        <v>20</v>
      </c>
      <c r="B61" s="422" t="s">
        <v>21</v>
      </c>
      <c r="C61" s="402" t="s">
        <v>153</v>
      </c>
      <c r="D61" s="404" t="s">
        <v>22</v>
      </c>
      <c r="E61" s="404" t="s">
        <v>232</v>
      </c>
      <c r="F61" s="404">
        <v>20</v>
      </c>
      <c r="G61" s="405" t="s">
        <v>25</v>
      </c>
      <c r="H61" s="417"/>
      <c r="I61" s="406" t="s">
        <v>233</v>
      </c>
      <c r="J61" s="418" t="s">
        <v>86</v>
      </c>
      <c r="K61" s="418" t="s">
        <v>86</v>
      </c>
      <c r="L61" s="418"/>
      <c r="M61" s="414">
        <v>40421</v>
      </c>
      <c r="N61" s="419">
        <v>43286</v>
      </c>
      <c r="O61" s="419" t="s">
        <v>189</v>
      </c>
      <c r="P61" s="415"/>
      <c r="Q61" s="421"/>
    </row>
    <row r="62" spans="1:17" ht="15.65" customHeight="1" x14ac:dyDescent="0.25">
      <c r="A62" s="402" t="s">
        <v>75</v>
      </c>
      <c r="B62" s="422" t="s">
        <v>76</v>
      </c>
      <c r="C62" s="402" t="s">
        <v>153</v>
      </c>
      <c r="D62" s="404" t="s">
        <v>22</v>
      </c>
      <c r="E62" s="404" t="s">
        <v>232</v>
      </c>
      <c r="F62" s="404">
        <v>20</v>
      </c>
      <c r="G62" s="405" t="s">
        <v>84</v>
      </c>
      <c r="H62" s="417"/>
      <c r="I62" s="406" t="s">
        <v>234</v>
      </c>
      <c r="J62" s="418" t="s">
        <v>86</v>
      </c>
      <c r="K62" s="418"/>
      <c r="L62" s="418"/>
      <c r="M62" s="414">
        <v>40371</v>
      </c>
      <c r="N62" s="419">
        <v>43067</v>
      </c>
      <c r="O62" s="419" t="s">
        <v>189</v>
      </c>
      <c r="P62" s="415"/>
      <c r="Q62" s="421"/>
    </row>
    <row r="63" spans="1:17" ht="15.65" customHeight="1" x14ac:dyDescent="0.25">
      <c r="A63" s="402" t="s">
        <v>75</v>
      </c>
      <c r="B63" s="422" t="s">
        <v>76</v>
      </c>
      <c r="C63" s="402" t="s">
        <v>153</v>
      </c>
      <c r="D63" s="404" t="s">
        <v>22</v>
      </c>
      <c r="E63" s="404" t="s">
        <v>232</v>
      </c>
      <c r="F63" s="404">
        <v>40</v>
      </c>
      <c r="G63" s="405" t="s">
        <v>67</v>
      </c>
      <c r="H63" s="417"/>
      <c r="I63" s="406" t="s">
        <v>235</v>
      </c>
      <c r="J63" s="418" t="s">
        <v>86</v>
      </c>
      <c r="K63" s="418"/>
      <c r="L63" s="418"/>
      <c r="M63" s="414">
        <v>40506</v>
      </c>
      <c r="N63" s="419">
        <v>43130</v>
      </c>
      <c r="O63" s="419" t="s">
        <v>189</v>
      </c>
      <c r="P63" s="415"/>
      <c r="Q63" s="421"/>
    </row>
    <row r="64" spans="1:17" ht="15.65" customHeight="1" x14ac:dyDescent="0.25">
      <c r="A64" s="464" t="s">
        <v>95</v>
      </c>
      <c r="B64" s="465" t="s">
        <v>96</v>
      </c>
      <c r="C64" s="464" t="s">
        <v>153</v>
      </c>
      <c r="D64" s="466" t="s">
        <v>22</v>
      </c>
      <c r="E64" s="466" t="s">
        <v>232</v>
      </c>
      <c r="F64" s="466">
        <v>40</v>
      </c>
      <c r="G64" s="467" t="s">
        <v>103</v>
      </c>
      <c r="H64" s="468"/>
      <c r="I64" s="469" t="s">
        <v>236</v>
      </c>
      <c r="J64" s="470" t="s">
        <v>86</v>
      </c>
      <c r="K64" s="470"/>
      <c r="L64" s="470"/>
      <c r="M64" s="434">
        <v>40360</v>
      </c>
      <c r="N64" s="434">
        <v>43560</v>
      </c>
      <c r="O64" s="434" t="s">
        <v>189</v>
      </c>
      <c r="P64" s="471"/>
      <c r="Q64" s="472"/>
    </row>
    <row r="65" spans="1:17" s="315" customFormat="1" ht="15.65" customHeight="1" x14ac:dyDescent="0.25">
      <c r="A65" s="517" t="s">
        <v>95</v>
      </c>
      <c r="B65" s="518" t="s">
        <v>96</v>
      </c>
      <c r="C65" s="517" t="s">
        <v>153</v>
      </c>
      <c r="D65" s="519" t="s">
        <v>22</v>
      </c>
      <c r="E65" s="519" t="s">
        <v>116</v>
      </c>
      <c r="F65" s="519">
        <v>20</v>
      </c>
      <c r="G65" s="520" t="s">
        <v>121</v>
      </c>
      <c r="H65" s="520" t="s">
        <v>26</v>
      </c>
      <c r="I65" s="521" t="s">
        <v>237</v>
      </c>
      <c r="J65" s="522" t="s">
        <v>86</v>
      </c>
      <c r="K65" s="522"/>
      <c r="L65" s="522"/>
      <c r="M65" s="523">
        <v>38426</v>
      </c>
      <c r="N65" s="523"/>
      <c r="O65" s="523">
        <v>38426</v>
      </c>
      <c r="P65" s="524"/>
      <c r="Q65" s="519"/>
    </row>
    <row r="66" spans="1:17" ht="15.65" customHeight="1" x14ac:dyDescent="0.25">
      <c r="A66" s="402" t="s">
        <v>20</v>
      </c>
      <c r="B66" s="422" t="s">
        <v>21</v>
      </c>
      <c r="C66" s="402" t="s">
        <v>153</v>
      </c>
      <c r="D66" s="404" t="s">
        <v>22</v>
      </c>
      <c r="E66" s="404" t="s">
        <v>116</v>
      </c>
      <c r="F66" s="404">
        <v>30</v>
      </c>
      <c r="G66" s="405" t="s">
        <v>238</v>
      </c>
      <c r="H66" s="417" t="s">
        <v>26</v>
      </c>
      <c r="I66" s="406" t="s">
        <v>239</v>
      </c>
      <c r="J66" s="418" t="s">
        <v>86</v>
      </c>
      <c r="K66" s="418"/>
      <c r="L66" s="418"/>
      <c r="M66" s="419">
        <v>41333</v>
      </c>
      <c r="N66" s="419"/>
      <c r="O66" s="419">
        <v>41334</v>
      </c>
      <c r="P66" s="415"/>
      <c r="Q66" s="416"/>
    </row>
    <row r="67" spans="1:17" ht="15.65" customHeight="1" x14ac:dyDescent="0.25">
      <c r="A67" s="402" t="s">
        <v>75</v>
      </c>
      <c r="B67" s="403" t="s">
        <v>224</v>
      </c>
      <c r="C67" s="402" t="s">
        <v>153</v>
      </c>
      <c r="D67" s="404" t="s">
        <v>22</v>
      </c>
      <c r="E67" s="404" t="s">
        <v>116</v>
      </c>
      <c r="F67" s="404">
        <v>50</v>
      </c>
      <c r="G67" s="405" t="s">
        <v>103</v>
      </c>
      <c r="H67" s="417" t="s">
        <v>26</v>
      </c>
      <c r="I67" s="406" t="s">
        <v>240</v>
      </c>
      <c r="J67" s="418" t="s">
        <v>86</v>
      </c>
      <c r="K67" s="418"/>
      <c r="L67" s="418"/>
      <c r="M67" s="415">
        <v>42122</v>
      </c>
      <c r="N67" s="415"/>
      <c r="O67" s="415">
        <v>42191</v>
      </c>
      <c r="P67" s="420">
        <v>43983</v>
      </c>
      <c r="Q67" s="404"/>
    </row>
    <row r="68" spans="1:17" ht="15.65" customHeight="1" x14ac:dyDescent="0.25">
      <c r="A68" s="402" t="s">
        <v>75</v>
      </c>
      <c r="B68" s="403" t="s">
        <v>224</v>
      </c>
      <c r="C68" s="402" t="s">
        <v>153</v>
      </c>
      <c r="D68" s="404" t="s">
        <v>22</v>
      </c>
      <c r="E68" s="404" t="s">
        <v>116</v>
      </c>
      <c r="F68" s="404">
        <v>50</v>
      </c>
      <c r="G68" s="405" t="s">
        <v>190</v>
      </c>
      <c r="H68" s="417" t="s">
        <v>26</v>
      </c>
      <c r="I68" s="406" t="s">
        <v>241</v>
      </c>
      <c r="J68" s="418" t="s">
        <v>86</v>
      </c>
      <c r="K68" s="418" t="s">
        <v>86</v>
      </c>
      <c r="L68" s="418"/>
      <c r="M68" s="420">
        <v>43770</v>
      </c>
      <c r="N68" s="420">
        <v>43770</v>
      </c>
      <c r="O68" s="420">
        <v>43862</v>
      </c>
      <c r="P68" s="415"/>
      <c r="Q68" s="404"/>
    </row>
    <row r="69" spans="1:17" ht="15.65" customHeight="1" x14ac:dyDescent="0.25">
      <c r="A69" s="402" t="s">
        <v>20</v>
      </c>
      <c r="B69" s="422" t="s">
        <v>21</v>
      </c>
      <c r="C69" s="402" t="s">
        <v>153</v>
      </c>
      <c r="D69" s="404" t="s">
        <v>22</v>
      </c>
      <c r="E69" s="404" t="s">
        <v>116</v>
      </c>
      <c r="F69" s="404">
        <v>60</v>
      </c>
      <c r="G69" s="405" t="s">
        <v>67</v>
      </c>
      <c r="H69" s="417" t="s">
        <v>26</v>
      </c>
      <c r="I69" s="406" t="s">
        <v>242</v>
      </c>
      <c r="J69" s="418" t="s">
        <v>86</v>
      </c>
      <c r="K69" s="418"/>
      <c r="L69" s="418"/>
      <c r="M69" s="415">
        <v>43770</v>
      </c>
      <c r="N69" s="415"/>
      <c r="O69" s="415">
        <v>43773</v>
      </c>
      <c r="P69" s="415"/>
      <c r="Q69" s="404"/>
    </row>
    <row r="70" spans="1:17" ht="23.5" customHeight="1" x14ac:dyDescent="0.25">
      <c r="A70" s="402" t="s">
        <v>20</v>
      </c>
      <c r="B70" s="422" t="s">
        <v>21</v>
      </c>
      <c r="C70" s="402" t="s">
        <v>153</v>
      </c>
      <c r="D70" s="404" t="s">
        <v>22</v>
      </c>
      <c r="E70" s="404" t="s">
        <v>116</v>
      </c>
      <c r="F70" s="404">
        <v>60</v>
      </c>
      <c r="G70" s="405" t="s">
        <v>190</v>
      </c>
      <c r="H70" s="417" t="s">
        <v>26</v>
      </c>
      <c r="I70" s="406" t="s">
        <v>243</v>
      </c>
      <c r="J70" s="418" t="s">
        <v>86</v>
      </c>
      <c r="K70" s="418"/>
      <c r="L70" s="418"/>
      <c r="M70" s="419">
        <v>39790</v>
      </c>
      <c r="N70" s="419"/>
      <c r="O70" s="419">
        <v>39790</v>
      </c>
      <c r="P70" s="415"/>
      <c r="Q70" s="421"/>
    </row>
    <row r="71" spans="1:17" s="297" customFormat="1" ht="23.5" customHeight="1" x14ac:dyDescent="0.25">
      <c r="A71" s="507" t="s">
        <v>20</v>
      </c>
      <c r="B71" s="504" t="s">
        <v>21</v>
      </c>
      <c r="C71" s="507" t="s">
        <v>153</v>
      </c>
      <c r="D71" s="508" t="s">
        <v>22</v>
      </c>
      <c r="E71" s="508" t="s">
        <v>71</v>
      </c>
      <c r="F71" s="508">
        <v>30</v>
      </c>
      <c r="G71" s="427" t="s">
        <v>73</v>
      </c>
      <c r="H71" s="509" t="s">
        <v>160</v>
      </c>
      <c r="I71" s="428" t="s">
        <v>244</v>
      </c>
      <c r="J71" s="429" t="s">
        <v>86</v>
      </c>
      <c r="K71" s="429"/>
      <c r="L71" s="429"/>
      <c r="M71" s="430" t="s">
        <v>245</v>
      </c>
      <c r="N71" s="430"/>
      <c r="O71" s="430" t="s">
        <v>245</v>
      </c>
      <c r="P71" s="431"/>
      <c r="Q71" s="432"/>
    </row>
    <row r="72" spans="1:17" ht="23.5" customHeight="1" x14ac:dyDescent="0.25">
      <c r="A72" s="442" t="s">
        <v>105</v>
      </c>
      <c r="B72" s="422" t="s">
        <v>246</v>
      </c>
      <c r="C72" s="402" t="s">
        <v>153</v>
      </c>
      <c r="D72" s="404" t="s">
        <v>22</v>
      </c>
      <c r="E72" s="404" t="s">
        <v>71</v>
      </c>
      <c r="F72" s="404">
        <v>30</v>
      </c>
      <c r="G72" s="405" t="s">
        <v>78</v>
      </c>
      <c r="H72" s="417" t="s">
        <v>160</v>
      </c>
      <c r="I72" s="406" t="s">
        <v>247</v>
      </c>
      <c r="J72" s="418" t="s">
        <v>86</v>
      </c>
      <c r="K72" s="418" t="s">
        <v>86</v>
      </c>
      <c r="L72" s="418"/>
      <c r="M72" s="419">
        <v>41190</v>
      </c>
      <c r="N72" s="419"/>
      <c r="O72" s="419">
        <v>41190</v>
      </c>
      <c r="P72" s="415"/>
      <c r="Q72" s="421"/>
    </row>
    <row r="73" spans="1:17" ht="23.5" customHeight="1" x14ac:dyDescent="0.25">
      <c r="A73" s="442" t="s">
        <v>105</v>
      </c>
      <c r="B73" s="504" t="s">
        <v>110</v>
      </c>
      <c r="C73" s="402" t="s">
        <v>153</v>
      </c>
      <c r="D73" s="404" t="s">
        <v>22</v>
      </c>
      <c r="E73" s="404" t="s">
        <v>71</v>
      </c>
      <c r="F73" s="404">
        <v>30</v>
      </c>
      <c r="G73" s="405" t="s">
        <v>67</v>
      </c>
      <c r="H73" s="417" t="s">
        <v>160</v>
      </c>
      <c r="I73" s="406" t="s">
        <v>248</v>
      </c>
      <c r="J73" s="418" t="s">
        <v>86</v>
      </c>
      <c r="K73" s="418"/>
      <c r="L73" s="418"/>
      <c r="M73" s="505">
        <v>38786</v>
      </c>
      <c r="N73" s="419"/>
      <c r="O73" s="419">
        <v>38786</v>
      </c>
      <c r="P73" s="415"/>
      <c r="Q73" s="421"/>
    </row>
    <row r="74" spans="1:17" ht="23.5" customHeight="1" x14ac:dyDescent="0.25">
      <c r="A74" s="442" t="s">
        <v>20</v>
      </c>
      <c r="B74" s="422" t="s">
        <v>21</v>
      </c>
      <c r="C74" s="402" t="s">
        <v>153</v>
      </c>
      <c r="D74" s="404" t="s">
        <v>22</v>
      </c>
      <c r="E74" s="404" t="s">
        <v>71</v>
      </c>
      <c r="F74" s="404">
        <v>30</v>
      </c>
      <c r="G74" s="405" t="s">
        <v>190</v>
      </c>
      <c r="H74" s="417" t="s">
        <v>160</v>
      </c>
      <c r="I74" s="406" t="s">
        <v>249</v>
      </c>
      <c r="J74" s="418" t="s">
        <v>86</v>
      </c>
      <c r="K74" s="418" t="s">
        <v>86</v>
      </c>
      <c r="L74" s="418"/>
      <c r="M74" s="419">
        <v>43382</v>
      </c>
      <c r="N74" s="419"/>
      <c r="O74" s="419"/>
      <c r="P74" s="415"/>
      <c r="Q74" s="421"/>
    </row>
    <row r="75" spans="1:17" ht="23.5" customHeight="1" x14ac:dyDescent="0.25">
      <c r="A75" s="442" t="s">
        <v>105</v>
      </c>
      <c r="B75" s="422" t="s">
        <v>110</v>
      </c>
      <c r="C75" s="402" t="s">
        <v>153</v>
      </c>
      <c r="D75" s="404" t="s">
        <v>22</v>
      </c>
      <c r="E75" s="404" t="s">
        <v>71</v>
      </c>
      <c r="F75" s="404">
        <v>30</v>
      </c>
      <c r="G75" s="405" t="s">
        <v>25</v>
      </c>
      <c r="H75" s="417" t="s">
        <v>160</v>
      </c>
      <c r="I75" s="406" t="s">
        <v>250</v>
      </c>
      <c r="J75" s="418" t="s">
        <v>86</v>
      </c>
      <c r="K75" s="418" t="s">
        <v>86</v>
      </c>
      <c r="L75" s="418"/>
      <c r="M75" s="419">
        <v>42491</v>
      </c>
      <c r="N75" s="419"/>
      <c r="O75" s="419">
        <v>42491</v>
      </c>
      <c r="P75" s="415"/>
      <c r="Q75" s="421"/>
    </row>
    <row r="76" spans="1:17" ht="23.5" customHeight="1" x14ac:dyDescent="0.25">
      <c r="A76" s="442" t="s">
        <v>20</v>
      </c>
      <c r="B76" s="422" t="s">
        <v>21</v>
      </c>
      <c r="C76" s="402" t="s">
        <v>153</v>
      </c>
      <c r="D76" s="404" t="s">
        <v>22</v>
      </c>
      <c r="E76" s="404" t="s">
        <v>71</v>
      </c>
      <c r="F76" s="404">
        <v>30</v>
      </c>
      <c r="G76" s="405" t="s">
        <v>122</v>
      </c>
      <c r="H76" s="417" t="s">
        <v>160</v>
      </c>
      <c r="I76" s="406" t="s">
        <v>251</v>
      </c>
      <c r="J76" s="418" t="s">
        <v>86</v>
      </c>
      <c r="K76" s="418"/>
      <c r="L76" s="418"/>
      <c r="M76" s="419">
        <v>43683</v>
      </c>
      <c r="N76" s="419"/>
      <c r="O76" s="419">
        <v>43840</v>
      </c>
      <c r="P76" s="415"/>
      <c r="Q76" s="421"/>
    </row>
    <row r="77" spans="1:17" ht="23.5" customHeight="1" x14ac:dyDescent="0.25">
      <c r="A77" s="442" t="s">
        <v>20</v>
      </c>
      <c r="B77" s="422" t="s">
        <v>21</v>
      </c>
      <c r="C77" s="402" t="s">
        <v>153</v>
      </c>
      <c r="D77" s="404" t="s">
        <v>22</v>
      </c>
      <c r="E77" s="404" t="s">
        <v>71</v>
      </c>
      <c r="F77" s="404">
        <v>30</v>
      </c>
      <c r="G77" s="405" t="s">
        <v>46</v>
      </c>
      <c r="H77" s="417" t="s">
        <v>160</v>
      </c>
      <c r="I77" s="406" t="s">
        <v>252</v>
      </c>
      <c r="J77" s="418" t="s">
        <v>86</v>
      </c>
      <c r="K77" s="418"/>
      <c r="L77" s="418"/>
      <c r="M77" s="419">
        <v>43683</v>
      </c>
      <c r="N77" s="419"/>
      <c r="O77" s="419">
        <v>43840</v>
      </c>
      <c r="P77" s="415"/>
      <c r="Q77" s="421"/>
    </row>
    <row r="78" spans="1:17" ht="23.5" customHeight="1" x14ac:dyDescent="0.25">
      <c r="A78" s="402" t="s">
        <v>20</v>
      </c>
      <c r="B78" s="422" t="s">
        <v>21</v>
      </c>
      <c r="C78" s="402" t="s">
        <v>153</v>
      </c>
      <c r="D78" s="404" t="s">
        <v>22</v>
      </c>
      <c r="E78" s="404" t="s">
        <v>71</v>
      </c>
      <c r="F78" s="404">
        <v>60</v>
      </c>
      <c r="G78" s="405" t="s">
        <v>64</v>
      </c>
      <c r="H78" s="417" t="s">
        <v>160</v>
      </c>
      <c r="I78" s="406" t="s">
        <v>253</v>
      </c>
      <c r="J78" s="418" t="s">
        <v>86</v>
      </c>
      <c r="K78" s="418"/>
      <c r="L78" s="418"/>
      <c r="M78" s="419">
        <v>42452</v>
      </c>
      <c r="N78" s="419"/>
      <c r="O78" s="419">
        <v>42461</v>
      </c>
      <c r="P78" s="415"/>
      <c r="Q78" s="421"/>
    </row>
    <row r="79" spans="1:17" ht="23.5" customHeight="1" x14ac:dyDescent="0.25">
      <c r="A79" s="442" t="s">
        <v>105</v>
      </c>
      <c r="B79" s="422" t="s">
        <v>110</v>
      </c>
      <c r="C79" s="402" t="s">
        <v>153</v>
      </c>
      <c r="D79" s="404" t="s">
        <v>22</v>
      </c>
      <c r="E79" s="404" t="s">
        <v>71</v>
      </c>
      <c r="F79" s="404">
        <v>60</v>
      </c>
      <c r="G79" s="405" t="s">
        <v>103</v>
      </c>
      <c r="H79" s="417" t="s">
        <v>160</v>
      </c>
      <c r="I79" s="406" t="s">
        <v>254</v>
      </c>
      <c r="J79" s="418" t="s">
        <v>86</v>
      </c>
      <c r="K79" s="418"/>
      <c r="L79" s="418"/>
      <c r="M79" s="419">
        <v>42614</v>
      </c>
      <c r="N79" s="419"/>
      <c r="O79" s="419">
        <v>42644</v>
      </c>
      <c r="P79" s="415"/>
      <c r="Q79" s="421"/>
    </row>
    <row r="80" spans="1:17" ht="23.5" customHeight="1" x14ac:dyDescent="0.25">
      <c r="A80" s="442" t="s">
        <v>20</v>
      </c>
      <c r="B80" s="422" t="s">
        <v>21</v>
      </c>
      <c r="C80" s="402" t="s">
        <v>153</v>
      </c>
      <c r="D80" s="404" t="s">
        <v>22</v>
      </c>
      <c r="E80" s="404" t="s">
        <v>71</v>
      </c>
      <c r="F80" s="404">
        <v>60</v>
      </c>
      <c r="G80" s="405" t="s">
        <v>121</v>
      </c>
      <c r="H80" s="417" t="s">
        <v>160</v>
      </c>
      <c r="I80" s="406" t="s">
        <v>255</v>
      </c>
      <c r="J80" s="418" t="s">
        <v>86</v>
      </c>
      <c r="K80" s="418" t="s">
        <v>86</v>
      </c>
      <c r="L80" s="418"/>
      <c r="M80" s="419">
        <v>42996</v>
      </c>
      <c r="N80" s="419"/>
      <c r="O80" s="419">
        <v>42996</v>
      </c>
      <c r="P80" s="415"/>
      <c r="Q80" s="421"/>
    </row>
    <row r="81" spans="1:17" ht="23.5" customHeight="1" x14ac:dyDescent="0.25">
      <c r="A81" s="442" t="s">
        <v>20</v>
      </c>
      <c r="B81" s="422" t="s">
        <v>21</v>
      </c>
      <c r="C81" s="402" t="s">
        <v>153</v>
      </c>
      <c r="D81" s="404" t="s">
        <v>22</v>
      </c>
      <c r="E81" s="404" t="s">
        <v>71</v>
      </c>
      <c r="F81" s="404">
        <v>60</v>
      </c>
      <c r="G81" s="405" t="s">
        <v>122</v>
      </c>
      <c r="H81" s="417" t="s">
        <v>160</v>
      </c>
      <c r="I81" s="406" t="s">
        <v>256</v>
      </c>
      <c r="J81" s="418" t="s">
        <v>86</v>
      </c>
      <c r="K81" s="418"/>
      <c r="L81" s="418"/>
      <c r="M81" s="419">
        <v>43683</v>
      </c>
      <c r="N81" s="419"/>
      <c r="O81" s="419">
        <v>43840</v>
      </c>
      <c r="P81" s="415"/>
      <c r="Q81" s="421"/>
    </row>
    <row r="82" spans="1:17" ht="23.5" customHeight="1" x14ac:dyDescent="0.25">
      <c r="A82" s="442" t="s">
        <v>20</v>
      </c>
      <c r="B82" s="422" t="s">
        <v>21</v>
      </c>
      <c r="C82" s="402" t="s">
        <v>153</v>
      </c>
      <c r="D82" s="404" t="s">
        <v>22</v>
      </c>
      <c r="E82" s="404" t="s">
        <v>71</v>
      </c>
      <c r="F82" s="404">
        <v>60</v>
      </c>
      <c r="G82" s="405" t="s">
        <v>257</v>
      </c>
      <c r="H82" s="417" t="s">
        <v>160</v>
      </c>
      <c r="I82" s="406" t="s">
        <v>258</v>
      </c>
      <c r="J82" s="418" t="s">
        <v>86</v>
      </c>
      <c r="K82" s="418"/>
      <c r="L82" s="418"/>
      <c r="M82" s="419">
        <v>43683</v>
      </c>
      <c r="N82" s="419"/>
      <c r="O82" s="419">
        <v>43840</v>
      </c>
      <c r="P82" s="415"/>
      <c r="Q82" s="421"/>
    </row>
    <row r="83" spans="1:17" ht="23.5" customHeight="1" x14ac:dyDescent="0.25">
      <c r="A83" s="442" t="s">
        <v>20</v>
      </c>
      <c r="B83" s="403" t="s">
        <v>21</v>
      </c>
      <c r="C83" s="402" t="s">
        <v>153</v>
      </c>
      <c r="D83" s="404" t="s">
        <v>22</v>
      </c>
      <c r="E83" s="404" t="s">
        <v>71</v>
      </c>
      <c r="F83" s="404">
        <v>60</v>
      </c>
      <c r="G83" s="405" t="s">
        <v>46</v>
      </c>
      <c r="H83" s="417" t="s">
        <v>160</v>
      </c>
      <c r="I83" s="406" t="s">
        <v>259</v>
      </c>
      <c r="J83" s="418" t="s">
        <v>86</v>
      </c>
      <c r="K83" s="418"/>
      <c r="L83" s="418"/>
      <c r="M83" s="419">
        <v>43409</v>
      </c>
      <c r="N83" s="419"/>
      <c r="O83" s="419">
        <v>43412</v>
      </c>
      <c r="P83" s="415"/>
      <c r="Q83" s="421"/>
    </row>
    <row r="84" spans="1:17" ht="20.149999999999999" customHeight="1" x14ac:dyDescent="0.25">
      <c r="A84" s="447" t="s">
        <v>111</v>
      </c>
      <c r="B84" s="403"/>
      <c r="C84" s="448" t="s">
        <v>260</v>
      </c>
      <c r="D84" s="447" t="s">
        <v>22</v>
      </c>
      <c r="E84" s="447" t="s">
        <v>23</v>
      </c>
      <c r="F84" s="449" t="s">
        <v>24</v>
      </c>
      <c r="G84" s="449" t="s">
        <v>64</v>
      </c>
      <c r="H84" s="449" t="s">
        <v>47</v>
      </c>
      <c r="I84" s="450" t="s">
        <v>261</v>
      </c>
      <c r="J84" s="451"/>
      <c r="K84" s="451"/>
      <c r="L84" s="418"/>
      <c r="M84" s="452">
        <v>36699</v>
      </c>
      <c r="N84" s="453">
        <v>37947</v>
      </c>
      <c r="O84" s="453">
        <v>37947</v>
      </c>
      <c r="P84" s="454">
        <v>42440</v>
      </c>
      <c r="Q84" s="455" t="s">
        <v>262</v>
      </c>
    </row>
    <row r="85" spans="1:17" ht="17.149999999999999" customHeight="1" x14ac:dyDescent="0.25">
      <c r="A85" s="455" t="s">
        <v>20</v>
      </c>
      <c r="B85" s="403"/>
      <c r="C85" s="448" t="s">
        <v>260</v>
      </c>
      <c r="D85" s="447" t="s">
        <v>22</v>
      </c>
      <c r="E85" s="447" t="s">
        <v>23</v>
      </c>
      <c r="F85" s="449">
        <v>10</v>
      </c>
      <c r="G85" s="449" t="s">
        <v>64</v>
      </c>
      <c r="H85" s="449" t="s">
        <v>263</v>
      </c>
      <c r="I85" s="450" t="s">
        <v>264</v>
      </c>
      <c r="J85" s="451"/>
      <c r="K85" s="451"/>
      <c r="L85" s="418"/>
      <c r="M85" s="452"/>
      <c r="N85" s="453">
        <v>37703</v>
      </c>
      <c r="O85" s="453"/>
      <c r="P85" s="454"/>
      <c r="Q85" s="455"/>
    </row>
    <row r="86" spans="1:17" ht="19.5" customHeight="1" x14ac:dyDescent="0.25">
      <c r="A86" s="455" t="s">
        <v>105</v>
      </c>
      <c r="B86" s="403"/>
      <c r="C86" s="448" t="s">
        <v>260</v>
      </c>
      <c r="D86" s="447" t="s">
        <v>22</v>
      </c>
      <c r="E86" s="447" t="s">
        <v>23</v>
      </c>
      <c r="F86" s="449" t="s">
        <v>52</v>
      </c>
      <c r="G86" s="449" t="s">
        <v>73</v>
      </c>
      <c r="H86" s="449" t="s">
        <v>265</v>
      </c>
      <c r="I86" s="450" t="s">
        <v>266</v>
      </c>
      <c r="J86" s="451"/>
      <c r="K86" s="451"/>
      <c r="L86" s="418"/>
      <c r="M86" s="452"/>
      <c r="N86" s="453">
        <v>35977</v>
      </c>
      <c r="O86" s="453"/>
      <c r="P86" s="454">
        <v>40179</v>
      </c>
      <c r="Q86" s="455" t="s">
        <v>267</v>
      </c>
    </row>
    <row r="87" spans="1:17" ht="18" customHeight="1" x14ac:dyDescent="0.25">
      <c r="A87" s="455" t="s">
        <v>20</v>
      </c>
      <c r="B87" s="403"/>
      <c r="C87" s="448" t="s">
        <v>260</v>
      </c>
      <c r="D87" s="447" t="s">
        <v>22</v>
      </c>
      <c r="E87" s="447" t="s">
        <v>23</v>
      </c>
      <c r="F87" s="449" t="s">
        <v>52</v>
      </c>
      <c r="G87" s="449" t="s">
        <v>64</v>
      </c>
      <c r="H87" s="449" t="s">
        <v>268</v>
      </c>
      <c r="I87" s="450" t="s">
        <v>269</v>
      </c>
      <c r="J87" s="451"/>
      <c r="K87" s="451"/>
      <c r="L87" s="418"/>
      <c r="M87" s="452"/>
      <c r="N87" s="453">
        <v>38521</v>
      </c>
      <c r="O87" s="453"/>
      <c r="P87" s="454">
        <v>38777</v>
      </c>
      <c r="Q87" s="455" t="s">
        <v>270</v>
      </c>
    </row>
    <row r="88" spans="1:17" x14ac:dyDescent="0.25">
      <c r="A88" s="455" t="s">
        <v>105</v>
      </c>
      <c r="B88" s="403"/>
      <c r="C88" s="448" t="s">
        <v>260</v>
      </c>
      <c r="D88" s="447" t="s">
        <v>22</v>
      </c>
      <c r="E88" s="447" t="s">
        <v>23</v>
      </c>
      <c r="F88" s="449" t="s">
        <v>52</v>
      </c>
      <c r="G88" s="449" t="s">
        <v>271</v>
      </c>
      <c r="H88" s="449" t="s">
        <v>263</v>
      </c>
      <c r="I88" s="450" t="s">
        <v>206</v>
      </c>
      <c r="J88" s="451"/>
      <c r="K88" s="451"/>
      <c r="L88" s="418"/>
      <c r="M88" s="452"/>
      <c r="N88" s="453"/>
      <c r="O88" s="453"/>
      <c r="P88" s="454">
        <v>38321</v>
      </c>
      <c r="Q88" s="455" t="s">
        <v>272</v>
      </c>
    </row>
    <row r="89" spans="1:17" ht="14.5" customHeight="1" x14ac:dyDescent="0.25">
      <c r="A89" s="455" t="s">
        <v>105</v>
      </c>
      <c r="B89" s="403"/>
      <c r="C89" s="448" t="s">
        <v>260</v>
      </c>
      <c r="D89" s="447" t="s">
        <v>22</v>
      </c>
      <c r="E89" s="447" t="s">
        <v>23</v>
      </c>
      <c r="F89" s="449" t="s">
        <v>52</v>
      </c>
      <c r="G89" s="449" t="s">
        <v>273</v>
      </c>
      <c r="H89" s="449" t="s">
        <v>263</v>
      </c>
      <c r="I89" s="450" t="s">
        <v>274</v>
      </c>
      <c r="J89" s="451"/>
      <c r="K89" s="451"/>
      <c r="L89" s="418"/>
      <c r="M89" s="452"/>
      <c r="N89" s="453"/>
      <c r="O89" s="453"/>
      <c r="P89" s="454">
        <v>38321</v>
      </c>
      <c r="Q89" s="455" t="s">
        <v>275</v>
      </c>
    </row>
    <row r="90" spans="1:17" ht="13.5" customHeight="1" x14ac:dyDescent="0.25">
      <c r="A90" s="455" t="s">
        <v>20</v>
      </c>
      <c r="B90" s="403"/>
      <c r="C90" s="448" t="s">
        <v>260</v>
      </c>
      <c r="D90" s="447" t="s">
        <v>22</v>
      </c>
      <c r="E90" s="447" t="s">
        <v>23</v>
      </c>
      <c r="F90" s="449" t="s">
        <v>72</v>
      </c>
      <c r="G90" s="449" t="s">
        <v>276</v>
      </c>
      <c r="H90" s="449" t="s">
        <v>277</v>
      </c>
      <c r="I90" s="450" t="s">
        <v>278</v>
      </c>
      <c r="J90" s="451"/>
      <c r="K90" s="451"/>
      <c r="L90" s="418"/>
      <c r="M90" s="452"/>
      <c r="N90" s="453"/>
      <c r="O90" s="453"/>
      <c r="P90" s="454">
        <v>38687</v>
      </c>
      <c r="Q90" s="455" t="s">
        <v>279</v>
      </c>
    </row>
    <row r="91" spans="1:17" x14ac:dyDescent="0.25">
      <c r="A91" s="402" t="s">
        <v>75</v>
      </c>
      <c r="B91" s="403"/>
      <c r="C91" s="448" t="s">
        <v>260</v>
      </c>
      <c r="D91" s="447" t="s">
        <v>22</v>
      </c>
      <c r="E91" s="447" t="s">
        <v>23</v>
      </c>
      <c r="F91" s="449" t="s">
        <v>77</v>
      </c>
      <c r="G91" s="449" t="s">
        <v>73</v>
      </c>
      <c r="H91" s="449" t="s">
        <v>280</v>
      </c>
      <c r="I91" s="450" t="s">
        <v>281</v>
      </c>
      <c r="J91" s="451"/>
      <c r="K91" s="451"/>
      <c r="L91" s="418"/>
      <c r="M91" s="452"/>
      <c r="N91" s="453">
        <v>36661</v>
      </c>
      <c r="O91" s="453"/>
      <c r="P91" s="454">
        <v>39814</v>
      </c>
      <c r="Q91" s="455" t="s">
        <v>282</v>
      </c>
    </row>
    <row r="92" spans="1:17" ht="15.65" customHeight="1" x14ac:dyDescent="0.25">
      <c r="A92" s="402" t="s">
        <v>75</v>
      </c>
      <c r="B92" s="403"/>
      <c r="C92" s="448" t="s">
        <v>260</v>
      </c>
      <c r="D92" s="447" t="s">
        <v>22</v>
      </c>
      <c r="E92" s="447" t="s">
        <v>23</v>
      </c>
      <c r="F92" s="449" t="s">
        <v>77</v>
      </c>
      <c r="G92" s="449" t="s">
        <v>64</v>
      </c>
      <c r="H92" s="449" t="s">
        <v>179</v>
      </c>
      <c r="I92" s="450" t="s">
        <v>283</v>
      </c>
      <c r="J92" s="451"/>
      <c r="K92" s="451"/>
      <c r="L92" s="418"/>
      <c r="M92" s="452">
        <v>37291</v>
      </c>
      <c r="N92" s="453">
        <v>38231</v>
      </c>
      <c r="O92" s="453">
        <v>38231</v>
      </c>
      <c r="P92" s="454">
        <v>42370</v>
      </c>
      <c r="Q92" s="455" t="s">
        <v>284</v>
      </c>
    </row>
    <row r="93" spans="1:17" x14ac:dyDescent="0.25">
      <c r="A93" s="402" t="s">
        <v>75</v>
      </c>
      <c r="B93" s="403"/>
      <c r="C93" s="448" t="s">
        <v>260</v>
      </c>
      <c r="D93" s="447" t="s">
        <v>22</v>
      </c>
      <c r="E93" s="447" t="s">
        <v>23</v>
      </c>
      <c r="F93" s="449" t="s">
        <v>77</v>
      </c>
      <c r="G93" s="449" t="s">
        <v>78</v>
      </c>
      <c r="H93" s="449" t="s">
        <v>285</v>
      </c>
      <c r="I93" s="450" t="s">
        <v>286</v>
      </c>
      <c r="J93" s="451"/>
      <c r="K93" s="451"/>
      <c r="L93" s="418"/>
      <c r="M93" s="452"/>
      <c r="N93" s="453">
        <v>38231</v>
      </c>
      <c r="O93" s="453"/>
      <c r="P93" s="454">
        <v>39814</v>
      </c>
      <c r="Q93" s="455" t="s">
        <v>287</v>
      </c>
    </row>
    <row r="94" spans="1:17" x14ac:dyDescent="0.25">
      <c r="A94" s="402" t="s">
        <v>75</v>
      </c>
      <c r="B94" s="403"/>
      <c r="C94" s="448" t="s">
        <v>260</v>
      </c>
      <c r="D94" s="447" t="s">
        <v>22</v>
      </c>
      <c r="E94" s="447" t="s">
        <v>23</v>
      </c>
      <c r="F94" s="449" t="s">
        <v>77</v>
      </c>
      <c r="G94" s="449" t="s">
        <v>67</v>
      </c>
      <c r="H94" s="449" t="s">
        <v>277</v>
      </c>
      <c r="I94" s="450" t="s">
        <v>288</v>
      </c>
      <c r="J94" s="451"/>
      <c r="K94" s="451"/>
      <c r="L94" s="418"/>
      <c r="M94" s="452"/>
      <c r="N94" s="453"/>
      <c r="O94" s="453"/>
      <c r="P94" s="454">
        <v>38261</v>
      </c>
      <c r="Q94" s="455" t="s">
        <v>289</v>
      </c>
    </row>
    <row r="95" spans="1:17" x14ac:dyDescent="0.25">
      <c r="A95" s="402" t="s">
        <v>75</v>
      </c>
      <c r="B95" s="403"/>
      <c r="C95" s="448" t="s">
        <v>260</v>
      </c>
      <c r="D95" s="447" t="s">
        <v>22</v>
      </c>
      <c r="E95" s="447" t="s">
        <v>23</v>
      </c>
      <c r="F95" s="449" t="s">
        <v>77</v>
      </c>
      <c r="G95" s="449" t="s">
        <v>103</v>
      </c>
      <c r="H95" s="449" t="s">
        <v>290</v>
      </c>
      <c r="I95" s="450" t="s">
        <v>291</v>
      </c>
      <c r="J95" s="451"/>
      <c r="K95" s="451"/>
      <c r="L95" s="418"/>
      <c r="M95" s="452"/>
      <c r="N95" s="453">
        <v>36770</v>
      </c>
      <c r="O95" s="453"/>
      <c r="P95" s="454">
        <v>39814</v>
      </c>
      <c r="Q95" s="455" t="s">
        <v>282</v>
      </c>
    </row>
    <row r="96" spans="1:17" x14ac:dyDescent="0.25">
      <c r="A96" s="402" t="s">
        <v>75</v>
      </c>
      <c r="B96" s="403"/>
      <c r="C96" s="448" t="s">
        <v>260</v>
      </c>
      <c r="D96" s="447" t="s">
        <v>22</v>
      </c>
      <c r="E96" s="447" t="s">
        <v>23</v>
      </c>
      <c r="F96" s="449" t="s">
        <v>77</v>
      </c>
      <c r="G96" s="449" t="s">
        <v>190</v>
      </c>
      <c r="H96" s="449" t="s">
        <v>290</v>
      </c>
      <c r="I96" s="450" t="s">
        <v>292</v>
      </c>
      <c r="J96" s="451"/>
      <c r="K96" s="451"/>
      <c r="L96" s="418"/>
      <c r="M96" s="452"/>
      <c r="N96" s="453">
        <v>37158</v>
      </c>
      <c r="O96" s="453"/>
      <c r="P96" s="454">
        <v>39814</v>
      </c>
      <c r="Q96" s="455" t="s">
        <v>282</v>
      </c>
    </row>
    <row r="97" spans="1:17" x14ac:dyDescent="0.25">
      <c r="A97" s="402" t="s">
        <v>75</v>
      </c>
      <c r="B97" s="403"/>
      <c r="C97" s="448" t="s">
        <v>260</v>
      </c>
      <c r="D97" s="447" t="s">
        <v>22</v>
      </c>
      <c r="E97" s="447" t="s">
        <v>23</v>
      </c>
      <c r="F97" s="449" t="s">
        <v>77</v>
      </c>
      <c r="G97" s="449" t="s">
        <v>271</v>
      </c>
      <c r="H97" s="449" t="s">
        <v>263</v>
      </c>
      <c r="I97" s="450" t="s">
        <v>293</v>
      </c>
      <c r="J97" s="451"/>
      <c r="K97" s="451"/>
      <c r="L97" s="418"/>
      <c r="M97" s="452"/>
      <c r="N97" s="453">
        <v>37865</v>
      </c>
      <c r="O97" s="453"/>
      <c r="P97" s="454">
        <v>39189</v>
      </c>
      <c r="Q97" s="455" t="s">
        <v>294</v>
      </c>
    </row>
    <row r="98" spans="1:17" x14ac:dyDescent="0.25">
      <c r="A98" s="402" t="s">
        <v>75</v>
      </c>
      <c r="B98" s="403"/>
      <c r="C98" s="448" t="s">
        <v>260</v>
      </c>
      <c r="D98" s="447" t="s">
        <v>22</v>
      </c>
      <c r="E98" s="447" t="s">
        <v>23</v>
      </c>
      <c r="F98" s="449" t="s">
        <v>295</v>
      </c>
      <c r="G98" s="449" t="s">
        <v>73</v>
      </c>
      <c r="H98" s="449" t="s">
        <v>263</v>
      </c>
      <c r="I98" s="450" t="s">
        <v>296</v>
      </c>
      <c r="J98" s="451"/>
      <c r="K98" s="451"/>
      <c r="L98" s="418"/>
      <c r="M98" s="452"/>
      <c r="N98" s="453">
        <v>37956</v>
      </c>
      <c r="O98" s="453"/>
      <c r="P98" s="454">
        <v>39189</v>
      </c>
      <c r="Q98" s="455" t="s">
        <v>294</v>
      </c>
    </row>
    <row r="99" spans="1:17" ht="12.65" customHeight="1" x14ac:dyDescent="0.25">
      <c r="A99" s="455" t="s">
        <v>20</v>
      </c>
      <c r="B99" s="403"/>
      <c r="C99" s="448" t="s">
        <v>260</v>
      </c>
      <c r="D99" s="447" t="s">
        <v>22</v>
      </c>
      <c r="E99" s="447" t="s">
        <v>39</v>
      </c>
      <c r="F99" s="449" t="s">
        <v>24</v>
      </c>
      <c r="G99" s="449" t="s">
        <v>64</v>
      </c>
      <c r="H99" s="449" t="s">
        <v>26</v>
      </c>
      <c r="I99" s="450" t="s">
        <v>297</v>
      </c>
      <c r="J99" s="451"/>
      <c r="K99" s="451"/>
      <c r="L99" s="418"/>
      <c r="M99" s="452"/>
      <c r="N99" s="453">
        <v>38800</v>
      </c>
      <c r="O99" s="453">
        <v>38838</v>
      </c>
      <c r="P99" s="454">
        <v>41456</v>
      </c>
      <c r="Q99" s="455" t="s">
        <v>298</v>
      </c>
    </row>
    <row r="100" spans="1:17" x14ac:dyDescent="0.25">
      <c r="A100" s="455" t="s">
        <v>20</v>
      </c>
      <c r="B100" s="403"/>
      <c r="C100" s="448" t="s">
        <v>260</v>
      </c>
      <c r="D100" s="447" t="s">
        <v>22</v>
      </c>
      <c r="E100" s="447" t="s">
        <v>39</v>
      </c>
      <c r="F100" s="449" t="s">
        <v>24</v>
      </c>
      <c r="G100" s="449" t="s">
        <v>67</v>
      </c>
      <c r="H100" s="449" t="s">
        <v>87</v>
      </c>
      <c r="I100" s="450" t="s">
        <v>299</v>
      </c>
      <c r="J100" s="451"/>
      <c r="K100" s="451"/>
      <c r="L100" s="418"/>
      <c r="M100" s="452" t="s">
        <v>300</v>
      </c>
      <c r="N100" s="453">
        <v>40111</v>
      </c>
      <c r="O100" s="453">
        <v>40111</v>
      </c>
      <c r="P100" s="454">
        <v>42248</v>
      </c>
      <c r="Q100" s="455" t="s">
        <v>301</v>
      </c>
    </row>
    <row r="101" spans="1:17" x14ac:dyDescent="0.25">
      <c r="A101" s="455" t="s">
        <v>20</v>
      </c>
      <c r="B101" s="403"/>
      <c r="C101" s="448" t="s">
        <v>260</v>
      </c>
      <c r="D101" s="447" t="s">
        <v>22</v>
      </c>
      <c r="E101" s="447" t="s">
        <v>39</v>
      </c>
      <c r="F101" s="449" t="s">
        <v>24</v>
      </c>
      <c r="G101" s="449" t="s">
        <v>89</v>
      </c>
      <c r="H101" s="449" t="s">
        <v>26</v>
      </c>
      <c r="I101" s="450" t="s">
        <v>302</v>
      </c>
      <c r="J101" s="451"/>
      <c r="K101" s="451"/>
      <c r="L101" s="418"/>
      <c r="M101" s="452">
        <v>39738</v>
      </c>
      <c r="N101" s="453"/>
      <c r="O101" s="453">
        <v>39738</v>
      </c>
      <c r="P101" s="454">
        <v>42248</v>
      </c>
      <c r="Q101" s="455" t="s">
        <v>301</v>
      </c>
    </row>
    <row r="102" spans="1:17" ht="11.15" customHeight="1" x14ac:dyDescent="0.25">
      <c r="A102" s="455" t="s">
        <v>20</v>
      </c>
      <c r="B102" s="456"/>
      <c r="C102" s="457" t="s">
        <v>260</v>
      </c>
      <c r="D102" s="455" t="s">
        <v>22</v>
      </c>
      <c r="E102" s="455" t="s">
        <v>39</v>
      </c>
      <c r="F102" s="458">
        <v>30</v>
      </c>
      <c r="G102" s="458" t="s">
        <v>73</v>
      </c>
      <c r="H102" s="458" t="s">
        <v>26</v>
      </c>
      <c r="I102" s="459" t="s">
        <v>303</v>
      </c>
      <c r="J102" s="460" t="s">
        <v>86</v>
      </c>
      <c r="K102" s="460" t="s">
        <v>86</v>
      </c>
      <c r="L102" s="461"/>
      <c r="M102" s="453" t="s">
        <v>304</v>
      </c>
      <c r="N102" s="453"/>
      <c r="O102" s="453">
        <v>42248</v>
      </c>
      <c r="P102" s="454">
        <v>43678</v>
      </c>
      <c r="Q102" s="455" t="s">
        <v>28</v>
      </c>
    </row>
    <row r="103" spans="1:17" x14ac:dyDescent="0.25">
      <c r="A103" s="402" t="s">
        <v>75</v>
      </c>
      <c r="B103" s="403"/>
      <c r="C103" s="448" t="s">
        <v>260</v>
      </c>
      <c r="D103" s="447" t="s">
        <v>22</v>
      </c>
      <c r="E103" s="447" t="s">
        <v>39</v>
      </c>
      <c r="F103" s="449">
        <v>40</v>
      </c>
      <c r="G103" s="449" t="s">
        <v>67</v>
      </c>
      <c r="H103" s="449" t="s">
        <v>87</v>
      </c>
      <c r="I103" s="450" t="s">
        <v>305</v>
      </c>
      <c r="J103" s="451"/>
      <c r="K103" s="451"/>
      <c r="L103" s="418"/>
      <c r="M103" s="452">
        <v>39395</v>
      </c>
      <c r="N103" s="453">
        <v>40520</v>
      </c>
      <c r="O103" s="453">
        <v>40520</v>
      </c>
      <c r="P103" s="454">
        <v>41640</v>
      </c>
      <c r="Q103" s="455" t="s">
        <v>28</v>
      </c>
    </row>
    <row r="104" spans="1:17" ht="13.5" customHeight="1" x14ac:dyDescent="0.25">
      <c r="A104" s="402" t="s">
        <v>75</v>
      </c>
      <c r="B104" s="403"/>
      <c r="C104" s="448" t="s">
        <v>260</v>
      </c>
      <c r="D104" s="447" t="s">
        <v>22</v>
      </c>
      <c r="E104" s="447" t="s">
        <v>39</v>
      </c>
      <c r="F104" s="449">
        <v>40</v>
      </c>
      <c r="G104" s="449" t="s">
        <v>89</v>
      </c>
      <c r="H104" s="449" t="s">
        <v>306</v>
      </c>
      <c r="I104" s="450" t="s">
        <v>307</v>
      </c>
      <c r="J104" s="451"/>
      <c r="K104" s="451"/>
      <c r="L104" s="418"/>
      <c r="M104" s="452"/>
      <c r="N104" s="453">
        <v>40520</v>
      </c>
      <c r="O104" s="453" t="s">
        <v>28</v>
      </c>
      <c r="P104" s="454"/>
      <c r="Q104" s="455" t="s">
        <v>28</v>
      </c>
    </row>
    <row r="105" spans="1:17" ht="15.65" customHeight="1" x14ac:dyDescent="0.25">
      <c r="A105" s="402" t="s">
        <v>75</v>
      </c>
      <c r="B105" s="403"/>
      <c r="C105" s="448" t="s">
        <v>260</v>
      </c>
      <c r="D105" s="447" t="s">
        <v>22</v>
      </c>
      <c r="E105" s="447" t="s">
        <v>39</v>
      </c>
      <c r="F105" s="449">
        <v>40</v>
      </c>
      <c r="G105" s="449" t="s">
        <v>308</v>
      </c>
      <c r="H105" s="449" t="s">
        <v>179</v>
      </c>
      <c r="I105" s="450" t="s">
        <v>309</v>
      </c>
      <c r="J105" s="451"/>
      <c r="K105" s="451"/>
      <c r="L105" s="418"/>
      <c r="M105" s="452"/>
      <c r="N105" s="453" t="s">
        <v>310</v>
      </c>
      <c r="O105" s="453" t="s">
        <v>311</v>
      </c>
      <c r="P105" s="454">
        <v>40520</v>
      </c>
      <c r="Q105" s="455" t="s">
        <v>312</v>
      </c>
    </row>
    <row r="106" spans="1:17" ht="11.15" customHeight="1" x14ac:dyDescent="0.25">
      <c r="A106" s="455" t="s">
        <v>313</v>
      </c>
      <c r="B106" s="403"/>
      <c r="C106" s="448" t="s">
        <v>260</v>
      </c>
      <c r="D106" s="447" t="s">
        <v>22</v>
      </c>
      <c r="E106" s="447" t="s">
        <v>39</v>
      </c>
      <c r="F106" s="449">
        <v>60</v>
      </c>
      <c r="G106" s="449" t="s">
        <v>98</v>
      </c>
      <c r="H106" s="449"/>
      <c r="I106" s="450" t="s">
        <v>314</v>
      </c>
      <c r="J106" s="451"/>
      <c r="K106" s="451"/>
      <c r="L106" s="418"/>
      <c r="M106" s="452">
        <v>40407</v>
      </c>
      <c r="N106" s="453" t="s">
        <v>315</v>
      </c>
      <c r="O106" s="453" t="s">
        <v>189</v>
      </c>
      <c r="P106" s="454"/>
      <c r="Q106" s="455" t="s">
        <v>316</v>
      </c>
    </row>
    <row r="107" spans="1:17" ht="12" customHeight="1" x14ac:dyDescent="0.25">
      <c r="A107" s="402" t="s">
        <v>119</v>
      </c>
      <c r="B107" s="403"/>
      <c r="C107" s="448" t="s">
        <v>260</v>
      </c>
      <c r="D107" s="447" t="s">
        <v>22</v>
      </c>
      <c r="E107" s="447" t="s">
        <v>51</v>
      </c>
      <c r="F107" s="449" t="s">
        <v>24</v>
      </c>
      <c r="G107" s="449" t="s">
        <v>103</v>
      </c>
      <c r="H107" s="449" t="s">
        <v>26</v>
      </c>
      <c r="I107" s="450" t="s">
        <v>317</v>
      </c>
      <c r="J107" s="451"/>
      <c r="K107" s="451"/>
      <c r="L107" s="418"/>
      <c r="M107" s="452"/>
      <c r="N107" s="453">
        <v>40116</v>
      </c>
      <c r="O107" s="453">
        <v>40118</v>
      </c>
      <c r="P107" s="454">
        <v>41787</v>
      </c>
      <c r="Q107" s="455" t="s">
        <v>318</v>
      </c>
    </row>
    <row r="108" spans="1:17" ht="12" customHeight="1" x14ac:dyDescent="0.25">
      <c r="A108" s="455" t="s">
        <v>20</v>
      </c>
      <c r="B108" s="403"/>
      <c r="C108" s="448" t="s">
        <v>260</v>
      </c>
      <c r="D108" s="447" t="s">
        <v>22</v>
      </c>
      <c r="E108" s="447" t="s">
        <v>51</v>
      </c>
      <c r="F108" s="449" t="s">
        <v>52</v>
      </c>
      <c r="G108" s="449" t="s">
        <v>78</v>
      </c>
      <c r="H108" s="449" t="s">
        <v>68</v>
      </c>
      <c r="I108" s="450" t="s">
        <v>319</v>
      </c>
      <c r="J108" s="451"/>
      <c r="K108" s="451"/>
      <c r="L108" s="418"/>
      <c r="M108" s="452"/>
      <c r="N108" s="453">
        <v>38321</v>
      </c>
      <c r="O108" s="453">
        <v>38353</v>
      </c>
      <c r="P108" s="454">
        <v>40179</v>
      </c>
      <c r="Q108" s="455" t="s">
        <v>320</v>
      </c>
    </row>
    <row r="109" spans="1:17" ht="18" customHeight="1" x14ac:dyDescent="0.25">
      <c r="A109" s="455" t="s">
        <v>111</v>
      </c>
      <c r="B109" s="403"/>
      <c r="C109" s="448" t="s">
        <v>260</v>
      </c>
      <c r="D109" s="447" t="s">
        <v>22</v>
      </c>
      <c r="E109" s="447" t="s">
        <v>51</v>
      </c>
      <c r="F109" s="449" t="s">
        <v>52</v>
      </c>
      <c r="G109" s="449" t="s">
        <v>67</v>
      </c>
      <c r="H109" s="449" t="s">
        <v>87</v>
      </c>
      <c r="I109" s="450" t="s">
        <v>321</v>
      </c>
      <c r="J109" s="451"/>
      <c r="K109" s="451"/>
      <c r="L109" s="418"/>
      <c r="M109" s="452"/>
      <c r="N109" s="453">
        <v>38429</v>
      </c>
      <c r="O109" s="453">
        <v>38718</v>
      </c>
      <c r="P109" s="454">
        <v>40179</v>
      </c>
      <c r="Q109" s="455" t="s">
        <v>322</v>
      </c>
    </row>
    <row r="110" spans="1:17" ht="14.15" customHeight="1" x14ac:dyDescent="0.25">
      <c r="A110" s="455" t="s">
        <v>20</v>
      </c>
      <c r="B110" s="403"/>
      <c r="C110" s="448" t="s">
        <v>260</v>
      </c>
      <c r="D110" s="447" t="s">
        <v>22</v>
      </c>
      <c r="E110" s="447" t="s">
        <v>51</v>
      </c>
      <c r="F110" s="449" t="s">
        <v>52</v>
      </c>
      <c r="G110" s="449" t="s">
        <v>103</v>
      </c>
      <c r="H110" s="449" t="s">
        <v>68</v>
      </c>
      <c r="I110" s="450" t="s">
        <v>323</v>
      </c>
      <c r="J110" s="451"/>
      <c r="K110" s="451"/>
      <c r="L110" s="418"/>
      <c r="M110" s="452"/>
      <c r="N110" s="453">
        <v>38321</v>
      </c>
      <c r="O110" s="453">
        <v>38353</v>
      </c>
      <c r="P110" s="454">
        <v>40179</v>
      </c>
      <c r="Q110" s="455" t="s">
        <v>324</v>
      </c>
    </row>
    <row r="111" spans="1:17" ht="26.25" customHeight="1" x14ac:dyDescent="0.25">
      <c r="A111" s="455" t="s">
        <v>20</v>
      </c>
      <c r="B111" s="403"/>
      <c r="C111" s="448" t="s">
        <v>260</v>
      </c>
      <c r="D111" s="447" t="s">
        <v>22</v>
      </c>
      <c r="E111" s="447" t="s">
        <v>51</v>
      </c>
      <c r="F111" s="449" t="s">
        <v>52</v>
      </c>
      <c r="G111" s="449" t="s">
        <v>121</v>
      </c>
      <c r="H111" s="449" t="s">
        <v>68</v>
      </c>
      <c r="I111" s="450" t="s">
        <v>325</v>
      </c>
      <c r="J111" s="451"/>
      <c r="K111" s="451"/>
      <c r="L111" s="418"/>
      <c r="M111" s="452"/>
      <c r="N111" s="453">
        <v>38321</v>
      </c>
      <c r="O111" s="453">
        <v>38353</v>
      </c>
      <c r="P111" s="454">
        <v>40179</v>
      </c>
      <c r="Q111" s="455" t="s">
        <v>326</v>
      </c>
    </row>
    <row r="112" spans="1:17" ht="26.25" customHeight="1" x14ac:dyDescent="0.25">
      <c r="A112" s="455" t="s">
        <v>20</v>
      </c>
      <c r="B112" s="403"/>
      <c r="C112" s="448" t="s">
        <v>260</v>
      </c>
      <c r="D112" s="447" t="s">
        <v>22</v>
      </c>
      <c r="E112" s="447" t="s">
        <v>51</v>
      </c>
      <c r="F112" s="449" t="s">
        <v>52</v>
      </c>
      <c r="G112" s="449" t="s">
        <v>122</v>
      </c>
      <c r="H112" s="449" t="s">
        <v>68</v>
      </c>
      <c r="I112" s="450" t="s">
        <v>327</v>
      </c>
      <c r="J112" s="451"/>
      <c r="K112" s="451"/>
      <c r="L112" s="418"/>
      <c r="M112" s="452"/>
      <c r="N112" s="453">
        <v>38321</v>
      </c>
      <c r="O112" s="453">
        <v>38353</v>
      </c>
      <c r="P112" s="454">
        <v>40179</v>
      </c>
      <c r="Q112" s="455" t="s">
        <v>328</v>
      </c>
    </row>
    <row r="113" spans="1:17" ht="13.5" customHeight="1" x14ac:dyDescent="0.25">
      <c r="A113" s="402" t="s">
        <v>75</v>
      </c>
      <c r="B113" s="403"/>
      <c r="C113" s="448" t="s">
        <v>260</v>
      </c>
      <c r="D113" s="447" t="s">
        <v>22</v>
      </c>
      <c r="E113" s="447" t="s">
        <v>51</v>
      </c>
      <c r="F113" s="449" t="s">
        <v>52</v>
      </c>
      <c r="G113" s="449" t="s">
        <v>46</v>
      </c>
      <c r="H113" s="449" t="s">
        <v>68</v>
      </c>
      <c r="I113" s="450" t="s">
        <v>329</v>
      </c>
      <c r="J113" s="451"/>
      <c r="K113" s="451"/>
      <c r="L113" s="418"/>
      <c r="M113" s="452"/>
      <c r="N113" s="453">
        <v>38321</v>
      </c>
      <c r="O113" s="453">
        <v>38353</v>
      </c>
      <c r="P113" s="454">
        <v>39814</v>
      </c>
      <c r="Q113" s="455" t="s">
        <v>330</v>
      </c>
    </row>
    <row r="114" spans="1:17" x14ac:dyDescent="0.25">
      <c r="A114" s="455" t="s">
        <v>313</v>
      </c>
      <c r="B114" s="403"/>
      <c r="C114" s="448" t="s">
        <v>260</v>
      </c>
      <c r="D114" s="447" t="s">
        <v>22</v>
      </c>
      <c r="E114" s="447" t="s">
        <v>51</v>
      </c>
      <c r="F114" s="449">
        <v>20</v>
      </c>
      <c r="G114" s="449" t="s">
        <v>331</v>
      </c>
      <c r="H114" s="449" t="s">
        <v>26</v>
      </c>
      <c r="I114" s="450" t="s">
        <v>332</v>
      </c>
      <c r="J114" s="451"/>
      <c r="K114" s="451"/>
      <c r="L114" s="418"/>
      <c r="M114" s="452"/>
      <c r="N114" s="453"/>
      <c r="O114" s="453"/>
      <c r="P114" s="454"/>
      <c r="Q114" s="455" t="s">
        <v>330</v>
      </c>
    </row>
    <row r="115" spans="1:17" ht="13.5" customHeight="1" x14ac:dyDescent="0.25">
      <c r="A115" s="455" t="s">
        <v>20</v>
      </c>
      <c r="B115" s="456"/>
      <c r="C115" s="457" t="s">
        <v>260</v>
      </c>
      <c r="D115" s="455" t="s">
        <v>22</v>
      </c>
      <c r="E115" s="455" t="s">
        <v>51</v>
      </c>
      <c r="F115" s="458">
        <v>30</v>
      </c>
      <c r="G115" s="458" t="s">
        <v>73</v>
      </c>
      <c r="H115" s="458" t="s">
        <v>26</v>
      </c>
      <c r="I115" s="459" t="s">
        <v>333</v>
      </c>
      <c r="J115" s="460" t="s">
        <v>86</v>
      </c>
      <c r="K115" s="460" t="s">
        <v>86</v>
      </c>
      <c r="L115" s="461"/>
      <c r="M115" s="453">
        <v>41960</v>
      </c>
      <c r="N115" s="453"/>
      <c r="O115" s="453">
        <v>42073</v>
      </c>
      <c r="P115" s="454">
        <v>43678</v>
      </c>
      <c r="Q115" s="455" t="s">
        <v>28</v>
      </c>
    </row>
    <row r="116" spans="1:17" ht="13" customHeight="1" x14ac:dyDescent="0.25">
      <c r="A116" s="455" t="s">
        <v>20</v>
      </c>
      <c r="B116" s="456"/>
      <c r="C116" s="457" t="s">
        <v>260</v>
      </c>
      <c r="D116" s="455" t="s">
        <v>22</v>
      </c>
      <c r="E116" s="455" t="s">
        <v>51</v>
      </c>
      <c r="F116" s="458">
        <v>30</v>
      </c>
      <c r="G116" s="458" t="s">
        <v>187</v>
      </c>
      <c r="H116" s="458" t="s">
        <v>83</v>
      </c>
      <c r="I116" s="459" t="s">
        <v>334</v>
      </c>
      <c r="J116" s="460" t="s">
        <v>86</v>
      </c>
      <c r="K116" s="460" t="s">
        <v>86</v>
      </c>
      <c r="L116" s="461"/>
      <c r="M116" s="453">
        <v>42045</v>
      </c>
      <c r="N116" s="453">
        <v>43537</v>
      </c>
      <c r="O116" s="453">
        <v>43678</v>
      </c>
      <c r="P116" s="454">
        <v>43678</v>
      </c>
      <c r="Q116" s="455" t="s">
        <v>28</v>
      </c>
    </row>
    <row r="117" spans="1:17" x14ac:dyDescent="0.25">
      <c r="A117" s="455" t="s">
        <v>75</v>
      </c>
      <c r="B117" s="403"/>
      <c r="C117" s="448" t="s">
        <v>260</v>
      </c>
      <c r="D117" s="447" t="s">
        <v>22</v>
      </c>
      <c r="E117" s="447" t="s">
        <v>51</v>
      </c>
      <c r="F117" s="449" t="s">
        <v>77</v>
      </c>
      <c r="G117" s="449" t="s">
        <v>335</v>
      </c>
      <c r="H117" s="449" t="s">
        <v>47</v>
      </c>
      <c r="I117" s="450" t="s">
        <v>336</v>
      </c>
      <c r="J117" s="451"/>
      <c r="K117" s="451"/>
      <c r="L117" s="418"/>
      <c r="M117" s="452"/>
      <c r="N117" s="453">
        <v>38316</v>
      </c>
      <c r="O117" s="453"/>
      <c r="P117" s="454">
        <v>40725</v>
      </c>
      <c r="Q117" s="455" t="s">
        <v>337</v>
      </c>
    </row>
    <row r="118" spans="1:17" x14ac:dyDescent="0.25">
      <c r="A118" s="455" t="s">
        <v>75</v>
      </c>
      <c r="B118" s="403"/>
      <c r="C118" s="448" t="s">
        <v>260</v>
      </c>
      <c r="D118" s="447" t="s">
        <v>22</v>
      </c>
      <c r="E118" s="447" t="s">
        <v>51</v>
      </c>
      <c r="F118" s="449" t="s">
        <v>77</v>
      </c>
      <c r="G118" s="449" t="s">
        <v>308</v>
      </c>
      <c r="H118" s="449" t="s">
        <v>26</v>
      </c>
      <c r="I118" s="450" t="s">
        <v>338</v>
      </c>
      <c r="J118" s="451"/>
      <c r="K118" s="451"/>
      <c r="L118" s="418"/>
      <c r="M118" s="452"/>
      <c r="N118" s="453">
        <v>39436</v>
      </c>
      <c r="O118" s="453">
        <v>39448</v>
      </c>
      <c r="P118" s="454">
        <v>40817</v>
      </c>
      <c r="Q118" s="455" t="s">
        <v>28</v>
      </c>
    </row>
    <row r="119" spans="1:17" x14ac:dyDescent="0.25">
      <c r="A119" s="455" t="s">
        <v>75</v>
      </c>
      <c r="B119" s="403"/>
      <c r="C119" s="448" t="s">
        <v>260</v>
      </c>
      <c r="D119" s="447" t="s">
        <v>22</v>
      </c>
      <c r="E119" s="447" t="s">
        <v>339</v>
      </c>
      <c r="F119" s="449">
        <v>50</v>
      </c>
      <c r="G119" s="449" t="s">
        <v>73</v>
      </c>
      <c r="H119" s="449" t="s">
        <v>340</v>
      </c>
      <c r="I119" s="450" t="s">
        <v>341</v>
      </c>
      <c r="J119" s="451"/>
      <c r="K119" s="451"/>
      <c r="L119" s="418"/>
      <c r="M119" s="452"/>
      <c r="N119" s="453">
        <v>37825</v>
      </c>
      <c r="O119" s="453"/>
      <c r="P119" s="454">
        <v>39189</v>
      </c>
      <c r="Q119" s="455" t="s">
        <v>294</v>
      </c>
    </row>
    <row r="120" spans="1:17" ht="23" x14ac:dyDescent="0.25">
      <c r="A120" s="455" t="s">
        <v>75</v>
      </c>
      <c r="B120" s="403"/>
      <c r="C120" s="448" t="s">
        <v>260</v>
      </c>
      <c r="D120" s="447" t="s">
        <v>22</v>
      </c>
      <c r="E120" s="447" t="s">
        <v>339</v>
      </c>
      <c r="F120" s="449">
        <v>50</v>
      </c>
      <c r="G120" s="449" t="s">
        <v>64</v>
      </c>
      <c r="H120" s="449" t="s">
        <v>340</v>
      </c>
      <c r="I120" s="450" t="s">
        <v>342</v>
      </c>
      <c r="J120" s="451"/>
      <c r="K120" s="451"/>
      <c r="L120" s="418"/>
      <c r="M120" s="452"/>
      <c r="N120" s="453">
        <v>37932</v>
      </c>
      <c r="O120" s="453"/>
      <c r="P120" s="454">
        <v>39189</v>
      </c>
      <c r="Q120" s="455" t="s">
        <v>294</v>
      </c>
    </row>
    <row r="121" spans="1:17" x14ac:dyDescent="0.25">
      <c r="A121" s="455" t="s">
        <v>75</v>
      </c>
      <c r="B121" s="403"/>
      <c r="C121" s="448" t="s">
        <v>260</v>
      </c>
      <c r="D121" s="447" t="s">
        <v>22</v>
      </c>
      <c r="E121" s="447" t="s">
        <v>339</v>
      </c>
      <c r="F121" s="449">
        <v>50</v>
      </c>
      <c r="G121" s="449" t="s">
        <v>78</v>
      </c>
      <c r="H121" s="449" t="s">
        <v>340</v>
      </c>
      <c r="I121" s="450" t="s">
        <v>343</v>
      </c>
      <c r="J121" s="451"/>
      <c r="K121" s="451"/>
      <c r="L121" s="418"/>
      <c r="M121" s="452"/>
      <c r="N121" s="453">
        <v>37890</v>
      </c>
      <c r="O121" s="453"/>
      <c r="P121" s="454">
        <v>37956</v>
      </c>
      <c r="Q121" s="455" t="s">
        <v>344</v>
      </c>
    </row>
    <row r="122" spans="1:17" x14ac:dyDescent="0.25">
      <c r="A122" s="455" t="s">
        <v>75</v>
      </c>
      <c r="B122" s="403"/>
      <c r="C122" s="448" t="s">
        <v>260</v>
      </c>
      <c r="D122" s="447" t="s">
        <v>22</v>
      </c>
      <c r="E122" s="447" t="s">
        <v>339</v>
      </c>
      <c r="F122" s="449">
        <v>50</v>
      </c>
      <c r="G122" s="449" t="s">
        <v>78</v>
      </c>
      <c r="H122" s="449" t="s">
        <v>340</v>
      </c>
      <c r="I122" s="450" t="s">
        <v>345</v>
      </c>
      <c r="J122" s="451"/>
      <c r="K122" s="451"/>
      <c r="L122" s="418"/>
      <c r="M122" s="452"/>
      <c r="N122" s="453">
        <v>38301</v>
      </c>
      <c r="O122" s="453"/>
      <c r="P122" s="454">
        <v>40725</v>
      </c>
      <c r="Q122" s="455" t="s">
        <v>337</v>
      </c>
    </row>
    <row r="123" spans="1:17" ht="22" customHeight="1" x14ac:dyDescent="0.25">
      <c r="A123" s="455" t="s">
        <v>75</v>
      </c>
      <c r="B123" s="403"/>
      <c r="C123" s="448" t="s">
        <v>260</v>
      </c>
      <c r="D123" s="447" t="s">
        <v>22</v>
      </c>
      <c r="E123" s="447" t="s">
        <v>339</v>
      </c>
      <c r="F123" s="449">
        <v>50</v>
      </c>
      <c r="G123" s="449" t="s">
        <v>335</v>
      </c>
      <c r="H123" s="449" t="s">
        <v>26</v>
      </c>
      <c r="I123" s="450" t="s">
        <v>346</v>
      </c>
      <c r="J123" s="462"/>
      <c r="K123" s="462"/>
      <c r="L123" s="463"/>
      <c r="M123" s="452"/>
      <c r="N123" s="453">
        <v>39189</v>
      </c>
      <c r="O123" s="453">
        <v>39203</v>
      </c>
      <c r="P123" s="454" t="s">
        <v>347</v>
      </c>
      <c r="Q123" s="455" t="s">
        <v>348</v>
      </c>
    </row>
    <row r="124" spans="1:17" x14ac:dyDescent="0.25">
      <c r="A124" s="455" t="s">
        <v>20</v>
      </c>
      <c r="B124" s="403"/>
      <c r="C124" s="448" t="s">
        <v>260</v>
      </c>
      <c r="D124" s="447" t="s">
        <v>22</v>
      </c>
      <c r="E124" s="447" t="s">
        <v>116</v>
      </c>
      <c r="F124" s="449">
        <v>20</v>
      </c>
      <c r="G124" s="449" t="s">
        <v>73</v>
      </c>
      <c r="H124" s="449" t="s">
        <v>340</v>
      </c>
      <c r="I124" s="450" t="s">
        <v>349</v>
      </c>
      <c r="J124" s="462"/>
      <c r="K124" s="462"/>
      <c r="L124" s="463"/>
      <c r="M124" s="452"/>
      <c r="N124" s="453"/>
      <c r="O124" s="453"/>
      <c r="P124" s="454">
        <v>38321</v>
      </c>
      <c r="Q124" s="455" t="s">
        <v>350</v>
      </c>
    </row>
    <row r="125" spans="1:17" ht="10" customHeight="1" x14ac:dyDescent="0.25">
      <c r="A125" s="455" t="s">
        <v>111</v>
      </c>
      <c r="B125" s="403"/>
      <c r="C125" s="448" t="s">
        <v>260</v>
      </c>
      <c r="D125" s="447" t="s">
        <v>22</v>
      </c>
      <c r="E125" s="447" t="s">
        <v>116</v>
      </c>
      <c r="F125" s="449">
        <v>20</v>
      </c>
      <c r="G125" s="449" t="s">
        <v>351</v>
      </c>
      <c r="H125" s="449" t="s">
        <v>26</v>
      </c>
      <c r="I125" s="450" t="s">
        <v>352</v>
      </c>
      <c r="J125" s="462"/>
      <c r="K125" s="462"/>
      <c r="L125" s="463"/>
      <c r="M125" s="452">
        <v>41991</v>
      </c>
      <c r="N125" s="453">
        <v>41991</v>
      </c>
      <c r="O125" s="453">
        <v>42005</v>
      </c>
      <c r="P125" s="454">
        <v>42826</v>
      </c>
      <c r="Q125" s="455" t="s">
        <v>353</v>
      </c>
    </row>
    <row r="126" spans="1:17" ht="27" customHeight="1" x14ac:dyDescent="0.25">
      <c r="A126" s="447" t="s">
        <v>111</v>
      </c>
      <c r="B126" s="403"/>
      <c r="C126" s="448" t="s">
        <v>260</v>
      </c>
      <c r="D126" s="447" t="s">
        <v>22</v>
      </c>
      <c r="E126" s="447" t="s">
        <v>116</v>
      </c>
      <c r="F126" s="449">
        <v>20</v>
      </c>
      <c r="G126" s="449" t="s">
        <v>354</v>
      </c>
      <c r="H126" s="449" t="s">
        <v>26</v>
      </c>
      <c r="I126" s="450" t="s">
        <v>355</v>
      </c>
      <c r="J126" s="462"/>
      <c r="K126" s="462"/>
      <c r="L126" s="463"/>
      <c r="M126" s="452">
        <v>42815</v>
      </c>
      <c r="N126" s="453"/>
      <c r="O126" s="453">
        <v>42815</v>
      </c>
      <c r="P126" s="454">
        <v>42917</v>
      </c>
      <c r="Q126" s="455"/>
    </row>
    <row r="127" spans="1:17" x14ac:dyDescent="0.25">
      <c r="A127" s="447" t="s">
        <v>20</v>
      </c>
      <c r="B127" s="403"/>
      <c r="C127" s="448" t="s">
        <v>260</v>
      </c>
      <c r="D127" s="447" t="s">
        <v>22</v>
      </c>
      <c r="E127" s="447" t="s">
        <v>116</v>
      </c>
      <c r="F127" s="449">
        <v>20</v>
      </c>
      <c r="G127" s="449" t="s">
        <v>64</v>
      </c>
      <c r="H127" s="449" t="s">
        <v>340</v>
      </c>
      <c r="I127" s="450" t="s">
        <v>356</v>
      </c>
      <c r="J127" s="462"/>
      <c r="K127" s="462"/>
      <c r="L127" s="463"/>
      <c r="M127" s="452"/>
      <c r="N127" s="453"/>
      <c r="O127" s="453"/>
      <c r="P127" s="454">
        <v>38321</v>
      </c>
      <c r="Q127" s="455" t="s">
        <v>357</v>
      </c>
    </row>
    <row r="128" spans="1:17" ht="24" customHeight="1" x14ac:dyDescent="0.25">
      <c r="A128" s="455" t="s">
        <v>111</v>
      </c>
      <c r="B128" s="403"/>
      <c r="C128" s="448" t="s">
        <v>260</v>
      </c>
      <c r="D128" s="447" t="s">
        <v>22</v>
      </c>
      <c r="E128" s="447" t="s">
        <v>116</v>
      </c>
      <c r="F128" s="449">
        <v>20</v>
      </c>
      <c r="G128" s="449" t="s">
        <v>67</v>
      </c>
      <c r="H128" s="449" t="s">
        <v>26</v>
      </c>
      <c r="I128" s="450" t="s">
        <v>358</v>
      </c>
      <c r="J128" s="462"/>
      <c r="K128" s="462"/>
      <c r="L128" s="463"/>
      <c r="M128" s="452" t="s">
        <v>359</v>
      </c>
      <c r="N128" s="453"/>
      <c r="O128" s="453">
        <v>40140</v>
      </c>
      <c r="P128" s="454">
        <v>42826</v>
      </c>
      <c r="Q128" s="455" t="s">
        <v>353</v>
      </c>
    </row>
    <row r="129" spans="1:17" x14ac:dyDescent="0.25">
      <c r="A129" s="455" t="s">
        <v>20</v>
      </c>
      <c r="B129" s="403"/>
      <c r="C129" s="448" t="s">
        <v>260</v>
      </c>
      <c r="D129" s="447" t="s">
        <v>22</v>
      </c>
      <c r="E129" s="447" t="s">
        <v>116</v>
      </c>
      <c r="F129" s="449">
        <v>20</v>
      </c>
      <c r="G129" s="449" t="s">
        <v>190</v>
      </c>
      <c r="H129" s="449" t="s">
        <v>340</v>
      </c>
      <c r="I129" s="450" t="s">
        <v>360</v>
      </c>
      <c r="J129" s="462"/>
      <c r="K129" s="462"/>
      <c r="L129" s="463"/>
      <c r="M129" s="452"/>
      <c r="N129" s="453">
        <v>38470</v>
      </c>
      <c r="O129" s="453"/>
      <c r="P129" s="454">
        <v>40421</v>
      </c>
      <c r="Q129" s="455" t="s">
        <v>361</v>
      </c>
    </row>
    <row r="130" spans="1:17" x14ac:dyDescent="0.25">
      <c r="A130" s="455" t="s">
        <v>20</v>
      </c>
      <c r="B130" s="403"/>
      <c r="C130" s="448" t="s">
        <v>260</v>
      </c>
      <c r="D130" s="447" t="s">
        <v>22</v>
      </c>
      <c r="E130" s="447" t="s">
        <v>116</v>
      </c>
      <c r="F130" s="449">
        <v>20</v>
      </c>
      <c r="G130" s="449" t="s">
        <v>25</v>
      </c>
      <c r="H130" s="449" t="s">
        <v>340</v>
      </c>
      <c r="I130" s="450" t="s">
        <v>362</v>
      </c>
      <c r="J130" s="462"/>
      <c r="K130" s="462"/>
      <c r="L130" s="463"/>
      <c r="M130" s="452"/>
      <c r="N130" s="453">
        <v>38450</v>
      </c>
      <c r="O130" s="453"/>
      <c r="P130" s="454">
        <v>40421</v>
      </c>
      <c r="Q130" s="455" t="s">
        <v>361</v>
      </c>
    </row>
    <row r="131" spans="1:17" x14ac:dyDescent="0.25">
      <c r="A131" s="455" t="s">
        <v>75</v>
      </c>
      <c r="B131" s="403"/>
      <c r="C131" s="448" t="s">
        <v>260</v>
      </c>
      <c r="D131" s="447" t="s">
        <v>22</v>
      </c>
      <c r="E131" s="447" t="s">
        <v>116</v>
      </c>
      <c r="F131" s="449">
        <v>20</v>
      </c>
      <c r="G131" s="449" t="s">
        <v>122</v>
      </c>
      <c r="H131" s="449" t="s">
        <v>26</v>
      </c>
      <c r="I131" s="450" t="s">
        <v>363</v>
      </c>
      <c r="J131" s="462"/>
      <c r="K131" s="462"/>
      <c r="L131" s="463"/>
      <c r="M131" s="452"/>
      <c r="N131" s="453">
        <v>39888</v>
      </c>
      <c r="O131" s="453"/>
      <c r="P131" s="454">
        <v>40371</v>
      </c>
      <c r="Q131" s="455" t="s">
        <v>364</v>
      </c>
    </row>
    <row r="132" spans="1:17" x14ac:dyDescent="0.25">
      <c r="A132" s="455" t="s">
        <v>75</v>
      </c>
      <c r="B132" s="403"/>
      <c r="C132" s="448" t="s">
        <v>260</v>
      </c>
      <c r="D132" s="447" t="s">
        <v>22</v>
      </c>
      <c r="E132" s="447" t="s">
        <v>116</v>
      </c>
      <c r="F132" s="449">
        <v>20</v>
      </c>
      <c r="G132" s="449" t="s">
        <v>46</v>
      </c>
      <c r="H132" s="449" t="s">
        <v>26</v>
      </c>
      <c r="I132" s="450" t="s">
        <v>365</v>
      </c>
      <c r="J132" s="462"/>
      <c r="K132" s="462"/>
      <c r="L132" s="463"/>
      <c r="M132" s="452"/>
      <c r="N132" s="453">
        <v>39946</v>
      </c>
      <c r="O132" s="453"/>
      <c r="P132" s="454">
        <v>40371</v>
      </c>
      <c r="Q132" s="455" t="s">
        <v>364</v>
      </c>
    </row>
    <row r="133" spans="1:17" ht="24.65" customHeight="1" x14ac:dyDescent="0.25">
      <c r="A133" s="455" t="s">
        <v>111</v>
      </c>
      <c r="B133" s="403"/>
      <c r="C133" s="448" t="s">
        <v>260</v>
      </c>
      <c r="D133" s="447" t="s">
        <v>22</v>
      </c>
      <c r="E133" s="447" t="s">
        <v>116</v>
      </c>
      <c r="F133" s="449">
        <v>20</v>
      </c>
      <c r="G133" s="449" t="s">
        <v>366</v>
      </c>
      <c r="H133" s="449" t="s">
        <v>26</v>
      </c>
      <c r="I133" s="450" t="s">
        <v>367</v>
      </c>
      <c r="J133" s="462"/>
      <c r="K133" s="462"/>
      <c r="L133" s="463"/>
      <c r="M133" s="452">
        <v>40360</v>
      </c>
      <c r="N133" s="453"/>
      <c r="O133" s="453">
        <v>40452</v>
      </c>
      <c r="P133" s="454">
        <v>42826</v>
      </c>
      <c r="Q133" s="455" t="s">
        <v>353</v>
      </c>
    </row>
    <row r="134" spans="1:17" ht="23" x14ac:dyDescent="0.25">
      <c r="A134" s="455" t="s">
        <v>20</v>
      </c>
      <c r="B134" s="403"/>
      <c r="C134" s="448" t="s">
        <v>260</v>
      </c>
      <c r="D134" s="447" t="s">
        <v>22</v>
      </c>
      <c r="E134" s="447" t="s">
        <v>116</v>
      </c>
      <c r="F134" s="449">
        <v>30</v>
      </c>
      <c r="G134" s="449" t="s">
        <v>73</v>
      </c>
      <c r="H134" s="449" t="s">
        <v>26</v>
      </c>
      <c r="I134" s="450" t="s">
        <v>368</v>
      </c>
      <c r="J134" s="462"/>
      <c r="K134" s="462"/>
      <c r="L134" s="463"/>
      <c r="M134" s="452">
        <v>39708</v>
      </c>
      <c r="N134" s="453"/>
      <c r="O134" s="453">
        <v>39708</v>
      </c>
      <c r="P134" s="454">
        <v>42248</v>
      </c>
      <c r="Q134" s="455" t="s">
        <v>369</v>
      </c>
    </row>
    <row r="135" spans="1:17" x14ac:dyDescent="0.25">
      <c r="A135" s="455" t="s">
        <v>20</v>
      </c>
      <c r="B135" s="403"/>
      <c r="C135" s="448" t="s">
        <v>260</v>
      </c>
      <c r="D135" s="447" t="s">
        <v>22</v>
      </c>
      <c r="E135" s="447" t="s">
        <v>116</v>
      </c>
      <c r="F135" s="449">
        <v>30</v>
      </c>
      <c r="G135" s="449" t="s">
        <v>64</v>
      </c>
      <c r="H135" s="449" t="s">
        <v>26</v>
      </c>
      <c r="I135" s="450" t="s">
        <v>370</v>
      </c>
      <c r="J135" s="462"/>
      <c r="K135" s="462"/>
      <c r="L135" s="463"/>
      <c r="M135" s="452">
        <v>39476</v>
      </c>
      <c r="N135" s="453"/>
      <c r="O135" s="453">
        <v>39476</v>
      </c>
      <c r="P135" s="454">
        <v>42248</v>
      </c>
      <c r="Q135" s="455" t="s">
        <v>369</v>
      </c>
    </row>
    <row r="136" spans="1:17" x14ac:dyDescent="0.25">
      <c r="A136" s="455" t="s">
        <v>20</v>
      </c>
      <c r="B136" s="403"/>
      <c r="C136" s="448" t="s">
        <v>260</v>
      </c>
      <c r="D136" s="447" t="s">
        <v>22</v>
      </c>
      <c r="E136" s="447" t="s">
        <v>116</v>
      </c>
      <c r="F136" s="449">
        <v>30</v>
      </c>
      <c r="G136" s="449" t="s">
        <v>371</v>
      </c>
      <c r="H136" s="449" t="s">
        <v>26</v>
      </c>
      <c r="I136" s="450" t="s">
        <v>372</v>
      </c>
      <c r="J136" s="462"/>
      <c r="K136" s="462"/>
      <c r="L136" s="463"/>
      <c r="M136" s="452"/>
      <c r="N136" s="453">
        <v>39945</v>
      </c>
      <c r="O136" s="453"/>
      <c r="P136" s="454">
        <v>40003</v>
      </c>
      <c r="Q136" s="455" t="s">
        <v>373</v>
      </c>
    </row>
    <row r="137" spans="1:17" x14ac:dyDescent="0.25">
      <c r="A137" s="455" t="s">
        <v>20</v>
      </c>
      <c r="B137" s="403"/>
      <c r="C137" s="448" t="s">
        <v>260</v>
      </c>
      <c r="D137" s="447" t="s">
        <v>22</v>
      </c>
      <c r="E137" s="447" t="s">
        <v>116</v>
      </c>
      <c r="F137" s="449">
        <v>30</v>
      </c>
      <c r="G137" s="449" t="s">
        <v>374</v>
      </c>
      <c r="H137" s="449" t="s">
        <v>340</v>
      </c>
      <c r="I137" s="450" t="s">
        <v>375</v>
      </c>
      <c r="J137" s="462"/>
      <c r="K137" s="462"/>
      <c r="L137" s="463"/>
      <c r="M137" s="452"/>
      <c r="N137" s="453">
        <v>38120</v>
      </c>
      <c r="O137" s="453"/>
      <c r="P137" s="454">
        <v>40421</v>
      </c>
      <c r="Q137" s="455" t="s">
        <v>361</v>
      </c>
    </row>
    <row r="138" spans="1:17" x14ac:dyDescent="0.25">
      <c r="A138" s="455" t="s">
        <v>20</v>
      </c>
      <c r="B138" s="403"/>
      <c r="C138" s="448" t="s">
        <v>260</v>
      </c>
      <c r="D138" s="447" t="s">
        <v>22</v>
      </c>
      <c r="E138" s="447" t="s">
        <v>116</v>
      </c>
      <c r="F138" s="449">
        <v>30</v>
      </c>
      <c r="G138" s="449" t="s">
        <v>276</v>
      </c>
      <c r="H138" s="449" t="s">
        <v>340</v>
      </c>
      <c r="I138" s="450" t="s">
        <v>376</v>
      </c>
      <c r="J138" s="462"/>
      <c r="K138" s="462"/>
      <c r="L138" s="463"/>
      <c r="M138" s="452"/>
      <c r="N138" s="453"/>
      <c r="O138" s="453"/>
      <c r="P138" s="454">
        <v>38687</v>
      </c>
      <c r="Q138" s="455" t="s">
        <v>377</v>
      </c>
    </row>
    <row r="139" spans="1:17" x14ac:dyDescent="0.25">
      <c r="A139" s="455" t="s">
        <v>20</v>
      </c>
      <c r="B139" s="403"/>
      <c r="C139" s="448" t="s">
        <v>260</v>
      </c>
      <c r="D139" s="447" t="s">
        <v>22</v>
      </c>
      <c r="E139" s="447" t="s">
        <v>116</v>
      </c>
      <c r="F139" s="449">
        <v>30</v>
      </c>
      <c r="G139" s="449" t="s">
        <v>172</v>
      </c>
      <c r="H139" s="449" t="s">
        <v>340</v>
      </c>
      <c r="I139" s="450" t="s">
        <v>378</v>
      </c>
      <c r="J139" s="462"/>
      <c r="K139" s="462"/>
      <c r="L139" s="463"/>
      <c r="M139" s="452"/>
      <c r="N139" s="453">
        <v>38075</v>
      </c>
      <c r="O139" s="453"/>
      <c r="P139" s="454">
        <v>40421</v>
      </c>
      <c r="Q139" s="455" t="s">
        <v>361</v>
      </c>
    </row>
    <row r="140" spans="1:17" ht="15" customHeight="1" x14ac:dyDescent="0.25">
      <c r="A140" s="455" t="s">
        <v>20</v>
      </c>
      <c r="B140" s="403"/>
      <c r="C140" s="448" t="s">
        <v>260</v>
      </c>
      <c r="D140" s="447" t="s">
        <v>22</v>
      </c>
      <c r="E140" s="447" t="s">
        <v>116</v>
      </c>
      <c r="F140" s="449">
        <v>30</v>
      </c>
      <c r="G140" s="449" t="s">
        <v>379</v>
      </c>
      <c r="H140" s="449" t="s">
        <v>26</v>
      </c>
      <c r="I140" s="450" t="s">
        <v>380</v>
      </c>
      <c r="J140" s="462" t="s">
        <v>86</v>
      </c>
      <c r="K140" s="462" t="s">
        <v>86</v>
      </c>
      <c r="L140" s="463"/>
      <c r="M140" s="452">
        <v>37739</v>
      </c>
      <c r="N140" s="453"/>
      <c r="O140" s="453">
        <v>37739</v>
      </c>
      <c r="P140" s="454">
        <v>43048</v>
      </c>
      <c r="Q140" s="455" t="s">
        <v>381</v>
      </c>
    </row>
    <row r="141" spans="1:17" ht="11.5" customHeight="1" x14ac:dyDescent="0.25">
      <c r="A141" s="455" t="s">
        <v>20</v>
      </c>
      <c r="B141" s="403"/>
      <c r="C141" s="448" t="s">
        <v>260</v>
      </c>
      <c r="D141" s="447" t="s">
        <v>22</v>
      </c>
      <c r="E141" s="447" t="s">
        <v>116</v>
      </c>
      <c r="F141" s="449">
        <v>31</v>
      </c>
      <c r="G141" s="449" t="s">
        <v>73</v>
      </c>
      <c r="H141" s="449" t="s">
        <v>179</v>
      </c>
      <c r="I141" s="450" t="s">
        <v>382</v>
      </c>
      <c r="J141" s="462" t="s">
        <v>86</v>
      </c>
      <c r="K141" s="462"/>
      <c r="L141" s="463"/>
      <c r="M141" s="452">
        <v>37593</v>
      </c>
      <c r="N141" s="453"/>
      <c r="O141" s="453">
        <v>37622</v>
      </c>
      <c r="P141" s="454">
        <v>43048</v>
      </c>
      <c r="Q141" s="455" t="s">
        <v>373</v>
      </c>
    </row>
    <row r="142" spans="1:17" x14ac:dyDescent="0.25">
      <c r="A142" s="455" t="s">
        <v>75</v>
      </c>
      <c r="B142" s="403"/>
      <c r="C142" s="448" t="s">
        <v>260</v>
      </c>
      <c r="D142" s="447" t="s">
        <v>22</v>
      </c>
      <c r="E142" s="447" t="s">
        <v>116</v>
      </c>
      <c r="F142" s="449">
        <v>40</v>
      </c>
      <c r="G142" s="449" t="s">
        <v>73</v>
      </c>
      <c r="H142" s="449" t="s">
        <v>340</v>
      </c>
      <c r="I142" s="450" t="s">
        <v>383</v>
      </c>
      <c r="J142" s="462"/>
      <c r="K142" s="462"/>
      <c r="L142" s="463"/>
      <c r="M142" s="452"/>
      <c r="N142" s="453"/>
      <c r="O142" s="453"/>
      <c r="P142" s="454"/>
      <c r="Q142" s="455" t="s">
        <v>384</v>
      </c>
    </row>
    <row r="143" spans="1:17" x14ac:dyDescent="0.25">
      <c r="A143" s="455" t="s">
        <v>75</v>
      </c>
      <c r="B143" s="403"/>
      <c r="C143" s="448" t="s">
        <v>260</v>
      </c>
      <c r="D143" s="447" t="s">
        <v>22</v>
      </c>
      <c r="E143" s="447" t="s">
        <v>116</v>
      </c>
      <c r="F143" s="449">
        <v>40</v>
      </c>
      <c r="G143" s="449" t="s">
        <v>64</v>
      </c>
      <c r="H143" s="449" t="s">
        <v>340</v>
      </c>
      <c r="I143" s="450" t="s">
        <v>385</v>
      </c>
      <c r="J143" s="462"/>
      <c r="K143" s="462"/>
      <c r="L143" s="463"/>
      <c r="M143" s="452"/>
      <c r="N143" s="453"/>
      <c r="O143" s="453"/>
      <c r="P143" s="454"/>
      <c r="Q143" s="455"/>
    </row>
    <row r="144" spans="1:17" ht="21" customHeight="1" x14ac:dyDescent="0.25">
      <c r="A144" s="455" t="s">
        <v>75</v>
      </c>
      <c r="B144" s="403"/>
      <c r="C144" s="448" t="s">
        <v>260</v>
      </c>
      <c r="D144" s="447" t="s">
        <v>22</v>
      </c>
      <c r="E144" s="447" t="s">
        <v>116</v>
      </c>
      <c r="F144" s="449">
        <v>40</v>
      </c>
      <c r="G144" s="449" t="s">
        <v>67</v>
      </c>
      <c r="H144" s="449" t="s">
        <v>47</v>
      </c>
      <c r="I144" s="450" t="s">
        <v>386</v>
      </c>
      <c r="J144" s="462"/>
      <c r="K144" s="462"/>
      <c r="L144" s="463"/>
      <c r="M144" s="452"/>
      <c r="N144" s="453">
        <v>40021</v>
      </c>
      <c r="O144" s="453">
        <v>40021</v>
      </c>
      <c r="P144" s="454">
        <v>40506</v>
      </c>
      <c r="Q144" s="455" t="s">
        <v>387</v>
      </c>
    </row>
    <row r="145" spans="1:17" x14ac:dyDescent="0.25">
      <c r="A145" s="455" t="s">
        <v>75</v>
      </c>
      <c r="B145" s="403"/>
      <c r="C145" s="448" t="s">
        <v>260</v>
      </c>
      <c r="D145" s="447" t="s">
        <v>22</v>
      </c>
      <c r="E145" s="447" t="s">
        <v>116</v>
      </c>
      <c r="F145" s="449">
        <v>40</v>
      </c>
      <c r="G145" s="449" t="s">
        <v>122</v>
      </c>
      <c r="H145" s="449" t="s">
        <v>340</v>
      </c>
      <c r="I145" s="450" t="s">
        <v>388</v>
      </c>
      <c r="J145" s="462"/>
      <c r="K145" s="462"/>
      <c r="L145" s="463"/>
      <c r="M145" s="452"/>
      <c r="N145" s="453">
        <v>38415</v>
      </c>
      <c r="O145" s="453"/>
      <c r="P145" s="454">
        <v>39814</v>
      </c>
      <c r="Q145" s="455" t="s">
        <v>384</v>
      </c>
    </row>
    <row r="146" spans="1:17" ht="23.25" customHeight="1" x14ac:dyDescent="0.25">
      <c r="A146" s="455" t="s">
        <v>75</v>
      </c>
      <c r="B146" s="403"/>
      <c r="C146" s="448" t="s">
        <v>260</v>
      </c>
      <c r="D146" s="447" t="s">
        <v>22</v>
      </c>
      <c r="E146" s="447" t="s">
        <v>116</v>
      </c>
      <c r="F146" s="449">
        <v>40</v>
      </c>
      <c r="G146" s="449" t="s">
        <v>46</v>
      </c>
      <c r="H146" s="449" t="s">
        <v>340</v>
      </c>
      <c r="I146" s="450" t="s">
        <v>389</v>
      </c>
      <c r="J146" s="462"/>
      <c r="K146" s="462"/>
      <c r="L146" s="463"/>
      <c r="M146" s="452"/>
      <c r="N146" s="453">
        <v>38461</v>
      </c>
      <c r="O146" s="453"/>
      <c r="P146" s="454">
        <v>39814</v>
      </c>
      <c r="Q146" s="455" t="s">
        <v>390</v>
      </c>
    </row>
    <row r="147" spans="1:17" ht="22" customHeight="1" x14ac:dyDescent="0.25">
      <c r="A147" s="455" t="s">
        <v>75</v>
      </c>
      <c r="B147" s="403"/>
      <c r="C147" s="448" t="s">
        <v>260</v>
      </c>
      <c r="D147" s="447" t="s">
        <v>22</v>
      </c>
      <c r="E147" s="447" t="s">
        <v>116</v>
      </c>
      <c r="F147" s="449">
        <v>40</v>
      </c>
      <c r="G147" s="449" t="s">
        <v>84</v>
      </c>
      <c r="H147" s="449" t="s">
        <v>340</v>
      </c>
      <c r="I147" s="450" t="s">
        <v>391</v>
      </c>
      <c r="J147" s="462"/>
      <c r="K147" s="462"/>
      <c r="L147" s="463"/>
      <c r="M147" s="452"/>
      <c r="N147" s="453">
        <v>38460</v>
      </c>
      <c r="O147" s="453"/>
      <c r="P147" s="454">
        <v>39448</v>
      </c>
      <c r="Q147" s="455" t="s">
        <v>28</v>
      </c>
    </row>
    <row r="148" spans="1:17" ht="14.15" customHeight="1" x14ac:dyDescent="0.25">
      <c r="A148" s="455" t="s">
        <v>75</v>
      </c>
      <c r="B148" s="403"/>
      <c r="C148" s="448" t="s">
        <v>260</v>
      </c>
      <c r="D148" s="447" t="s">
        <v>22</v>
      </c>
      <c r="E148" s="447" t="s">
        <v>116</v>
      </c>
      <c r="F148" s="449">
        <v>40</v>
      </c>
      <c r="G148" s="449" t="s">
        <v>99</v>
      </c>
      <c r="H148" s="449" t="s">
        <v>179</v>
      </c>
      <c r="I148" s="450" t="s">
        <v>392</v>
      </c>
      <c r="J148" s="462"/>
      <c r="K148" s="462"/>
      <c r="L148" s="463"/>
      <c r="M148" s="452"/>
      <c r="N148" s="453">
        <v>39463</v>
      </c>
      <c r="O148" s="453"/>
      <c r="P148" s="454">
        <v>39814</v>
      </c>
      <c r="Q148" s="455" t="s">
        <v>282</v>
      </c>
    </row>
    <row r="149" spans="1:17" x14ac:dyDescent="0.25">
      <c r="A149" s="455" t="s">
        <v>75</v>
      </c>
      <c r="B149" s="403"/>
      <c r="C149" s="448" t="s">
        <v>260</v>
      </c>
      <c r="D149" s="447" t="s">
        <v>22</v>
      </c>
      <c r="E149" s="447" t="s">
        <v>116</v>
      </c>
      <c r="F149" s="449">
        <v>40</v>
      </c>
      <c r="G149" s="449" t="s">
        <v>331</v>
      </c>
      <c r="H149" s="449" t="s">
        <v>26</v>
      </c>
      <c r="I149" s="450" t="s">
        <v>393</v>
      </c>
      <c r="J149" s="462"/>
      <c r="K149" s="462"/>
      <c r="L149" s="463"/>
      <c r="M149" s="452"/>
      <c r="N149" s="453"/>
      <c r="O149" s="453"/>
      <c r="P149" s="454"/>
      <c r="Q149" s="455"/>
    </row>
    <row r="150" spans="1:17" ht="20.25" customHeight="1" x14ac:dyDescent="0.25">
      <c r="A150" s="455" t="s">
        <v>75</v>
      </c>
      <c r="B150" s="403"/>
      <c r="C150" s="448" t="s">
        <v>260</v>
      </c>
      <c r="D150" s="447" t="s">
        <v>22</v>
      </c>
      <c r="E150" s="447" t="s">
        <v>116</v>
      </c>
      <c r="F150" s="449">
        <v>40</v>
      </c>
      <c r="G150" s="449" t="s">
        <v>394</v>
      </c>
      <c r="H150" s="449" t="s">
        <v>179</v>
      </c>
      <c r="I150" s="450" t="s">
        <v>395</v>
      </c>
      <c r="J150" s="462"/>
      <c r="K150" s="462"/>
      <c r="L150" s="463"/>
      <c r="M150" s="452"/>
      <c r="N150" s="453">
        <v>39433</v>
      </c>
      <c r="O150" s="453">
        <v>39433</v>
      </c>
      <c r="P150" s="454">
        <v>39448</v>
      </c>
      <c r="Q150" s="455" t="s">
        <v>396</v>
      </c>
    </row>
    <row r="151" spans="1:17" ht="23.5" customHeight="1" x14ac:dyDescent="0.25">
      <c r="A151" s="455" t="s">
        <v>95</v>
      </c>
      <c r="B151" s="403"/>
      <c r="C151" s="448" t="s">
        <v>260</v>
      </c>
      <c r="D151" s="447" t="s">
        <v>22</v>
      </c>
      <c r="E151" s="447" t="s">
        <v>116</v>
      </c>
      <c r="F151" s="449">
        <v>40</v>
      </c>
      <c r="G151" s="449" t="s">
        <v>397</v>
      </c>
      <c r="H151" s="449" t="s">
        <v>47</v>
      </c>
      <c r="I151" s="450" t="s">
        <v>398</v>
      </c>
      <c r="J151" s="462"/>
      <c r="K151" s="462"/>
      <c r="L151" s="463"/>
      <c r="M151" s="452"/>
      <c r="N151" s="453">
        <v>39911</v>
      </c>
      <c r="O151" s="453">
        <v>39911</v>
      </c>
      <c r="P151" s="454">
        <v>40360</v>
      </c>
      <c r="Q151" s="454" t="s">
        <v>399</v>
      </c>
    </row>
    <row r="152" spans="1:17" ht="22.5" customHeight="1" x14ac:dyDescent="0.25">
      <c r="A152" s="455" t="s">
        <v>75</v>
      </c>
      <c r="B152" s="403"/>
      <c r="C152" s="448" t="s">
        <v>260</v>
      </c>
      <c r="D152" s="447" t="s">
        <v>22</v>
      </c>
      <c r="E152" s="447" t="s">
        <v>116</v>
      </c>
      <c r="F152" s="449">
        <v>40</v>
      </c>
      <c r="G152" s="449" t="s">
        <v>178</v>
      </c>
      <c r="H152" s="449" t="s">
        <v>179</v>
      </c>
      <c r="I152" s="450" t="s">
        <v>400</v>
      </c>
      <c r="J152" s="462"/>
      <c r="K152" s="462"/>
      <c r="L152" s="463"/>
      <c r="M152" s="452"/>
      <c r="N152" s="453">
        <v>40218</v>
      </c>
      <c r="O152" s="453">
        <v>40218</v>
      </c>
      <c r="P152" s="454">
        <v>40506</v>
      </c>
      <c r="Q152" s="455" t="s">
        <v>387</v>
      </c>
    </row>
    <row r="153" spans="1:17" ht="14.5" customHeight="1" x14ac:dyDescent="0.25">
      <c r="A153" s="455" t="s">
        <v>75</v>
      </c>
      <c r="B153" s="403"/>
      <c r="C153" s="448" t="s">
        <v>260</v>
      </c>
      <c r="D153" s="447" t="s">
        <v>22</v>
      </c>
      <c r="E153" s="447" t="s">
        <v>116</v>
      </c>
      <c r="F153" s="449">
        <v>40</v>
      </c>
      <c r="G153" s="449" t="s">
        <v>401</v>
      </c>
      <c r="H153" s="449" t="s">
        <v>26</v>
      </c>
      <c r="I153" s="450" t="s">
        <v>402</v>
      </c>
      <c r="J153" s="462"/>
      <c r="K153" s="462"/>
      <c r="L153" s="463"/>
      <c r="M153" s="452">
        <v>40227</v>
      </c>
      <c r="N153" s="453"/>
      <c r="O153" s="453">
        <v>40227</v>
      </c>
      <c r="P153" s="454">
        <v>42370</v>
      </c>
      <c r="Q153" s="455" t="s">
        <v>403</v>
      </c>
    </row>
    <row r="154" spans="1:17" x14ac:dyDescent="0.25">
      <c r="A154" s="455" t="s">
        <v>75</v>
      </c>
      <c r="B154" s="403"/>
      <c r="C154" s="448" t="s">
        <v>260</v>
      </c>
      <c r="D154" s="447" t="s">
        <v>22</v>
      </c>
      <c r="E154" s="447" t="s">
        <v>116</v>
      </c>
      <c r="F154" s="449">
        <v>50</v>
      </c>
      <c r="G154" s="449" t="s">
        <v>73</v>
      </c>
      <c r="H154" s="449" t="s">
        <v>340</v>
      </c>
      <c r="I154" s="450" t="s">
        <v>404</v>
      </c>
      <c r="J154" s="462"/>
      <c r="K154" s="462"/>
      <c r="L154" s="463"/>
      <c r="M154" s="452"/>
      <c r="N154" s="453">
        <v>38611</v>
      </c>
      <c r="O154" s="453"/>
      <c r="P154" s="454">
        <v>40421</v>
      </c>
      <c r="Q154" s="455" t="s">
        <v>361</v>
      </c>
    </row>
    <row r="155" spans="1:17" ht="14.15" customHeight="1" x14ac:dyDescent="0.25">
      <c r="A155" s="455" t="s">
        <v>75</v>
      </c>
      <c r="B155" s="403"/>
      <c r="C155" s="448" t="s">
        <v>260</v>
      </c>
      <c r="D155" s="447" t="s">
        <v>22</v>
      </c>
      <c r="E155" s="447" t="s">
        <v>116</v>
      </c>
      <c r="F155" s="449">
        <v>50</v>
      </c>
      <c r="G155" s="449" t="s">
        <v>64</v>
      </c>
      <c r="H155" s="449" t="s">
        <v>26</v>
      </c>
      <c r="I155" s="450" t="s">
        <v>405</v>
      </c>
      <c r="J155" s="462"/>
      <c r="K155" s="462"/>
      <c r="L155" s="463"/>
      <c r="M155" s="452"/>
      <c r="N155" s="453">
        <v>40410</v>
      </c>
      <c r="O155" s="453">
        <v>40410</v>
      </c>
      <c r="P155" s="454">
        <v>40513</v>
      </c>
      <c r="Q155" s="455" t="s">
        <v>406</v>
      </c>
    </row>
    <row r="156" spans="1:17" x14ac:dyDescent="0.25">
      <c r="A156" s="455" t="s">
        <v>105</v>
      </c>
      <c r="B156" s="403"/>
      <c r="C156" s="448" t="s">
        <v>260</v>
      </c>
      <c r="D156" s="447" t="s">
        <v>22</v>
      </c>
      <c r="E156" s="447" t="s">
        <v>116</v>
      </c>
      <c r="F156" s="449">
        <v>50</v>
      </c>
      <c r="G156" s="449" t="s">
        <v>78</v>
      </c>
      <c r="H156" s="449" t="s">
        <v>26</v>
      </c>
      <c r="I156" s="450" t="s">
        <v>407</v>
      </c>
      <c r="J156" s="451"/>
      <c r="K156" s="451"/>
      <c r="L156" s="418"/>
      <c r="M156" s="452">
        <v>40927</v>
      </c>
      <c r="N156" s="453"/>
      <c r="O156" s="453">
        <v>40927</v>
      </c>
      <c r="P156" s="454">
        <v>43525</v>
      </c>
      <c r="Q156" s="455" t="s">
        <v>408</v>
      </c>
    </row>
    <row r="157" spans="1:17" x14ac:dyDescent="0.25">
      <c r="A157" s="455" t="s">
        <v>75</v>
      </c>
      <c r="B157" s="403"/>
      <c r="C157" s="448" t="s">
        <v>260</v>
      </c>
      <c r="D157" s="447" t="s">
        <v>22</v>
      </c>
      <c r="E157" s="447" t="s">
        <v>116</v>
      </c>
      <c r="F157" s="449">
        <v>50</v>
      </c>
      <c r="G157" s="449" t="s">
        <v>67</v>
      </c>
      <c r="H157" s="449" t="s">
        <v>26</v>
      </c>
      <c r="I157" s="450" t="s">
        <v>409</v>
      </c>
      <c r="J157" s="451"/>
      <c r="K157" s="451"/>
      <c r="L157" s="418"/>
      <c r="M157" s="452">
        <v>42122</v>
      </c>
      <c r="N157" s="453"/>
      <c r="O157" s="453">
        <v>42124</v>
      </c>
      <c r="P157" s="454">
        <v>43525</v>
      </c>
      <c r="Q157" s="455" t="s">
        <v>408</v>
      </c>
    </row>
    <row r="158" spans="1:17" x14ac:dyDescent="0.25">
      <c r="A158" s="455" t="s">
        <v>20</v>
      </c>
      <c r="B158" s="403"/>
      <c r="C158" s="448" t="s">
        <v>260</v>
      </c>
      <c r="D158" s="447" t="s">
        <v>22</v>
      </c>
      <c r="E158" s="447" t="s">
        <v>71</v>
      </c>
      <c r="F158" s="449" t="s">
        <v>72</v>
      </c>
      <c r="G158" s="449" t="s">
        <v>73</v>
      </c>
      <c r="H158" s="449" t="s">
        <v>47</v>
      </c>
      <c r="I158" s="450" t="s">
        <v>410</v>
      </c>
      <c r="J158" s="462"/>
      <c r="K158" s="462"/>
      <c r="L158" s="463"/>
      <c r="M158" s="452">
        <v>38697</v>
      </c>
      <c r="N158" s="453">
        <v>39207</v>
      </c>
      <c r="O158" s="453">
        <v>39207</v>
      </c>
      <c r="P158" s="454"/>
      <c r="Q158" s="455" t="s">
        <v>411</v>
      </c>
    </row>
    <row r="159" spans="1:17" x14ac:dyDescent="0.25">
      <c r="A159" s="455" t="s">
        <v>20</v>
      </c>
      <c r="B159" s="403"/>
      <c r="C159" s="448" t="s">
        <v>260</v>
      </c>
      <c r="D159" s="447" t="s">
        <v>22</v>
      </c>
      <c r="E159" s="447" t="s">
        <v>71</v>
      </c>
      <c r="F159" s="449" t="s">
        <v>72</v>
      </c>
      <c r="G159" s="449" t="s">
        <v>187</v>
      </c>
      <c r="H159" s="449" t="s">
        <v>83</v>
      </c>
      <c r="I159" s="450" t="s">
        <v>412</v>
      </c>
      <c r="J159" s="462"/>
      <c r="K159" s="462"/>
      <c r="L159" s="463"/>
      <c r="M159" s="452">
        <v>39742</v>
      </c>
      <c r="N159" s="453">
        <v>41939</v>
      </c>
      <c r="O159" s="453" t="s">
        <v>189</v>
      </c>
      <c r="P159" s="454">
        <v>42156</v>
      </c>
      <c r="Q159" s="455" t="s">
        <v>413</v>
      </c>
    </row>
    <row r="160" spans="1:17" x14ac:dyDescent="0.25">
      <c r="A160" s="455" t="s">
        <v>105</v>
      </c>
      <c r="B160" s="403"/>
      <c r="C160" s="448" t="s">
        <v>260</v>
      </c>
      <c r="D160" s="447" t="s">
        <v>22</v>
      </c>
      <c r="E160" s="447" t="s">
        <v>71</v>
      </c>
      <c r="F160" s="449" t="s">
        <v>45</v>
      </c>
      <c r="G160" s="449" t="s">
        <v>73</v>
      </c>
      <c r="H160" s="449" t="s">
        <v>26</v>
      </c>
      <c r="I160" s="450" t="s">
        <v>414</v>
      </c>
      <c r="J160" s="462"/>
      <c r="K160" s="462"/>
      <c r="L160" s="463"/>
      <c r="M160" s="452">
        <v>39934</v>
      </c>
      <c r="N160" s="453"/>
      <c r="O160" s="453">
        <v>39934</v>
      </c>
      <c r="P160" s="454">
        <v>42248</v>
      </c>
      <c r="Q160" s="455" t="s">
        <v>415</v>
      </c>
    </row>
    <row r="161" spans="1:17" x14ac:dyDescent="0.25">
      <c r="A161" s="455" t="s">
        <v>20</v>
      </c>
      <c r="B161" s="403"/>
      <c r="C161" s="448" t="s">
        <v>260</v>
      </c>
      <c r="D161" s="447" t="s">
        <v>22</v>
      </c>
      <c r="E161" s="447" t="s">
        <v>71</v>
      </c>
      <c r="F161" s="449">
        <v>60</v>
      </c>
      <c r="G161" s="449" t="s">
        <v>67</v>
      </c>
      <c r="H161" s="449" t="s">
        <v>26</v>
      </c>
      <c r="I161" s="450" t="s">
        <v>416</v>
      </c>
      <c r="J161" s="462"/>
      <c r="K161" s="462"/>
      <c r="L161" s="463"/>
      <c r="M161" s="452">
        <v>40372</v>
      </c>
      <c r="N161" s="453"/>
      <c r="O161" s="453">
        <v>40372</v>
      </c>
      <c r="P161" s="454">
        <v>42248</v>
      </c>
      <c r="Q161" s="455" t="s">
        <v>381</v>
      </c>
    </row>
    <row r="162" spans="1:17" ht="13" x14ac:dyDescent="0.3">
      <c r="A162" s="215"/>
      <c r="B162" s="216"/>
      <c r="C162" s="217"/>
      <c r="D162" s="216"/>
      <c r="E162" s="216"/>
      <c r="F162" s="216"/>
      <c r="G162" s="216"/>
      <c r="H162" s="216"/>
      <c r="I162" s="217"/>
      <c r="J162" s="216"/>
      <c r="K162" s="216"/>
      <c r="L162" s="216"/>
      <c r="M162" s="216"/>
      <c r="N162" s="216"/>
      <c r="O162" s="216"/>
      <c r="P162" s="216"/>
      <c r="Q162" s="216"/>
    </row>
  </sheetData>
  <sheetProtection algorithmName="SHA-512" hashValue="Of5H+AawDlPW4hdlSuNGnmPUzXg4eULIJvdm7M3JAEnTAjzCafmrXG7UAt3otQ4uHshuKYjeW2DJhH+ry0omWA==" saltValue="oLRO/rfkBUSx+qsjW8Ly9g==" spinCount="100000" sheet="1" formatCells="0" formatColumns="0" formatRows="0" insertColumns="0" insertRows="0" insertHyperlinks="0" deleteColumns="0" deleteRows="0" sort="0" autoFilter="0" pivotTables="0"/>
  <autoFilter ref="A4:CI4" xr:uid="{1AC976CB-EE19-4A79-BAC0-1A080FCFDFF7}"/>
  <mergeCells count="6">
    <mergeCell ref="P3:Q3"/>
    <mergeCell ref="C2:F2"/>
    <mergeCell ref="G2:H2"/>
    <mergeCell ref="D3:H3"/>
    <mergeCell ref="J3:L3"/>
    <mergeCell ref="M3:O3"/>
  </mergeCells>
  <conditionalFormatting sqref="C5:G20 I5:L20 I22:L29 I103:L114 C103:G114 I117:L161 C117:G161 J21:L21 I31:L70 A8:A68 C73:E74 I79:L79 C78:G78 C22:G72 I73:L73 C75:C76 C79:C83 G83 C84:G101 I84:L101 J80:L83 J71:L78">
    <cfRule type="expression" dxfId="155" priority="205" stopIfTrue="1">
      <formula>$C5="Approved"</formula>
    </cfRule>
    <cfRule type="expression" dxfId="154" priority="206" stopIfTrue="1">
      <formula>$C5="Withdrawn"</formula>
    </cfRule>
    <cfRule type="expression" dxfId="153" priority="207" stopIfTrue="1">
      <formula>$C5="In development"</formula>
    </cfRule>
  </conditionalFormatting>
  <conditionalFormatting sqref="I37:L37">
    <cfRule type="expression" dxfId="152" priority="202" stopIfTrue="1">
      <formula>$C37="Approved"</formula>
    </cfRule>
    <cfRule type="expression" dxfId="151" priority="203" stopIfTrue="1">
      <formula>$C37="Withdrawn"</formula>
    </cfRule>
    <cfRule type="expression" dxfId="150" priority="204" stopIfTrue="1">
      <formula>$C37="In development"</formula>
    </cfRule>
  </conditionalFormatting>
  <conditionalFormatting sqref="I31:L34">
    <cfRule type="expression" dxfId="149" priority="199" stopIfTrue="1">
      <formula>$C31="Approved"</formula>
    </cfRule>
    <cfRule type="expression" dxfId="148" priority="200" stopIfTrue="1">
      <formula>$C31="Withdrawn"</formula>
    </cfRule>
    <cfRule type="expression" dxfId="147" priority="201" stopIfTrue="1">
      <formula>$C31="In development"</formula>
    </cfRule>
  </conditionalFormatting>
  <conditionalFormatting sqref="I30:L30">
    <cfRule type="expression" dxfId="146" priority="193" stopIfTrue="1">
      <formula>$C30="Approved"</formula>
    </cfRule>
    <cfRule type="expression" dxfId="145" priority="194" stopIfTrue="1">
      <formula>$C30="Withdrawn"</formula>
    </cfRule>
    <cfRule type="expression" dxfId="144" priority="195" stopIfTrue="1">
      <formula>$C30="In development"</formula>
    </cfRule>
  </conditionalFormatting>
  <conditionalFormatting sqref="I30:L30">
    <cfRule type="expression" dxfId="143" priority="190" stopIfTrue="1">
      <formula>$C30="Approved"</formula>
    </cfRule>
    <cfRule type="expression" dxfId="142" priority="191" stopIfTrue="1">
      <formula>$C30="Withdrawn"</formula>
    </cfRule>
    <cfRule type="expression" dxfId="141" priority="192" stopIfTrue="1">
      <formula>$C30="In development"</formula>
    </cfRule>
  </conditionalFormatting>
  <conditionalFormatting sqref="A5:A6">
    <cfRule type="expression" dxfId="140" priority="187" stopIfTrue="1">
      <formula>$C5="Approved"</formula>
    </cfRule>
    <cfRule type="expression" dxfId="139" priority="188" stopIfTrue="1">
      <formula>$C5="Withdrawn"</formula>
    </cfRule>
    <cfRule type="expression" dxfId="138" priority="189" stopIfTrue="1">
      <formula>$C5="In development"</formula>
    </cfRule>
  </conditionalFormatting>
  <conditionalFormatting sqref="A7">
    <cfRule type="expression" dxfId="137" priority="184" stopIfTrue="1">
      <formula>$C7="Approved"</formula>
    </cfRule>
    <cfRule type="expression" dxfId="136" priority="185" stopIfTrue="1">
      <formula>$C7="Withdrawn"</formula>
    </cfRule>
    <cfRule type="expression" dxfId="135" priority="186" stopIfTrue="1">
      <formula>$C7="In development"</formula>
    </cfRule>
  </conditionalFormatting>
  <conditionalFormatting sqref="A70:A76 A78:A81">
    <cfRule type="expression" dxfId="134" priority="181" stopIfTrue="1">
      <formula>$C70="Approved"</formula>
    </cfRule>
    <cfRule type="expression" dxfId="133" priority="182" stopIfTrue="1">
      <formula>$C70="Withdrawn"</formula>
    </cfRule>
    <cfRule type="expression" dxfId="132" priority="183" stopIfTrue="1">
      <formula>$C70="In development"</formula>
    </cfRule>
  </conditionalFormatting>
  <conditionalFormatting sqref="I38">
    <cfRule type="expression" dxfId="131" priority="172" stopIfTrue="1">
      <formula>$C38="Approved"</formula>
    </cfRule>
    <cfRule type="expression" dxfId="130" priority="173" stopIfTrue="1">
      <formula>$C38="Withdrawn"</formula>
    </cfRule>
    <cfRule type="expression" dxfId="129" priority="174" stopIfTrue="1">
      <formula>$C38="In development"</formula>
    </cfRule>
  </conditionalFormatting>
  <conditionalFormatting sqref="C21:G21 I21">
    <cfRule type="expression" dxfId="128" priority="166" stopIfTrue="1">
      <formula>$C21="Approved"</formula>
    </cfRule>
    <cfRule type="expression" dxfId="127" priority="167" stopIfTrue="1">
      <formula>$C21="Withdrawn"</formula>
    </cfRule>
    <cfRule type="expression" dxfId="126" priority="168" stopIfTrue="1">
      <formula>$C21="In development"</formula>
    </cfRule>
  </conditionalFormatting>
  <conditionalFormatting sqref="A69">
    <cfRule type="expression" dxfId="125" priority="163" stopIfTrue="1">
      <formula>$C69="Approved"</formula>
    </cfRule>
    <cfRule type="expression" dxfId="124" priority="164" stopIfTrue="1">
      <formula>$C69="Withdrawn"</formula>
    </cfRule>
    <cfRule type="expression" dxfId="123" priority="165" stopIfTrue="1">
      <formula>$C69="In development"</formula>
    </cfRule>
  </conditionalFormatting>
  <conditionalFormatting sqref="C102:G102 I102:L102">
    <cfRule type="expression" dxfId="122" priority="160" stopIfTrue="1">
      <formula>$C102="Approved"</formula>
    </cfRule>
    <cfRule type="expression" dxfId="121" priority="161" stopIfTrue="1">
      <formula>$C102="Withdrawn"</formula>
    </cfRule>
    <cfRule type="expression" dxfId="120" priority="162" stopIfTrue="1">
      <formula>$C102="In development"</formula>
    </cfRule>
  </conditionalFormatting>
  <conditionalFormatting sqref="I115:L116 C115:G116">
    <cfRule type="expression" dxfId="119" priority="157" stopIfTrue="1">
      <formula>$C115="Approved"</formula>
    </cfRule>
    <cfRule type="expression" dxfId="118" priority="158" stopIfTrue="1">
      <formula>$C115="Withdrawn"</formula>
    </cfRule>
    <cfRule type="expression" dxfId="117" priority="159" stopIfTrue="1">
      <formula>$C115="In development"</formula>
    </cfRule>
  </conditionalFormatting>
  <conditionalFormatting sqref="A107">
    <cfRule type="expression" dxfId="116" priority="151" stopIfTrue="1">
      <formula>$C107="Approved"</formula>
    </cfRule>
    <cfRule type="expression" dxfId="115" priority="152" stopIfTrue="1">
      <formula>$C107="Withdrawn"</formula>
    </cfRule>
    <cfRule type="expression" dxfId="114" priority="153" stopIfTrue="1">
      <formula>$C107="In development"</formula>
    </cfRule>
  </conditionalFormatting>
  <conditionalFormatting sqref="A91">
    <cfRule type="expression" dxfId="113" priority="148" stopIfTrue="1">
      <formula>$C91="Approved"</formula>
    </cfRule>
    <cfRule type="expression" dxfId="112" priority="149" stopIfTrue="1">
      <formula>$C91="Withdrawn"</formula>
    </cfRule>
    <cfRule type="expression" dxfId="111" priority="150" stopIfTrue="1">
      <formula>$C91="In development"</formula>
    </cfRule>
  </conditionalFormatting>
  <conditionalFormatting sqref="A92">
    <cfRule type="expression" dxfId="110" priority="145" stopIfTrue="1">
      <formula>$C92="Approved"</formula>
    </cfRule>
    <cfRule type="expression" dxfId="109" priority="146" stopIfTrue="1">
      <formula>$C92="Withdrawn"</formula>
    </cfRule>
    <cfRule type="expression" dxfId="108" priority="147" stopIfTrue="1">
      <formula>$C92="In development"</formula>
    </cfRule>
  </conditionalFormatting>
  <conditionalFormatting sqref="A93">
    <cfRule type="expression" dxfId="107" priority="142" stopIfTrue="1">
      <formula>$C93="Approved"</formula>
    </cfRule>
    <cfRule type="expression" dxfId="106" priority="143" stopIfTrue="1">
      <formula>$C93="Withdrawn"</formula>
    </cfRule>
    <cfRule type="expression" dxfId="105" priority="144" stopIfTrue="1">
      <formula>$C93="In development"</formula>
    </cfRule>
  </conditionalFormatting>
  <conditionalFormatting sqref="A94">
    <cfRule type="expression" dxfId="104" priority="139" stopIfTrue="1">
      <formula>$C94="Approved"</formula>
    </cfRule>
    <cfRule type="expression" dxfId="103" priority="140" stopIfTrue="1">
      <formula>$C94="Withdrawn"</formula>
    </cfRule>
    <cfRule type="expression" dxfId="102" priority="141" stopIfTrue="1">
      <formula>$C94="In development"</formula>
    </cfRule>
  </conditionalFormatting>
  <conditionalFormatting sqref="A95">
    <cfRule type="expression" dxfId="101" priority="136" stopIfTrue="1">
      <formula>$C95="Approved"</formula>
    </cfRule>
    <cfRule type="expression" dxfId="100" priority="137" stopIfTrue="1">
      <formula>$C95="Withdrawn"</formula>
    </cfRule>
    <cfRule type="expression" dxfId="99" priority="138" stopIfTrue="1">
      <formula>$C95="In development"</formula>
    </cfRule>
  </conditionalFormatting>
  <conditionalFormatting sqref="A96">
    <cfRule type="expression" dxfId="98" priority="133" stopIfTrue="1">
      <formula>$C96="Approved"</formula>
    </cfRule>
    <cfRule type="expression" dxfId="97" priority="134" stopIfTrue="1">
      <formula>$C96="Withdrawn"</formula>
    </cfRule>
    <cfRule type="expression" dxfId="96" priority="135" stopIfTrue="1">
      <formula>$C96="In development"</formula>
    </cfRule>
  </conditionalFormatting>
  <conditionalFormatting sqref="A97">
    <cfRule type="expression" dxfId="95" priority="130" stopIfTrue="1">
      <formula>$C97="Approved"</formula>
    </cfRule>
    <cfRule type="expression" dxfId="94" priority="131" stopIfTrue="1">
      <formula>$C97="Withdrawn"</formula>
    </cfRule>
    <cfRule type="expression" dxfId="93" priority="132" stopIfTrue="1">
      <formula>$C97="In development"</formula>
    </cfRule>
  </conditionalFormatting>
  <conditionalFormatting sqref="A98">
    <cfRule type="expression" dxfId="92" priority="127" stopIfTrue="1">
      <formula>$C98="Approved"</formula>
    </cfRule>
    <cfRule type="expression" dxfId="91" priority="128" stopIfTrue="1">
      <formula>$C98="Withdrawn"</formula>
    </cfRule>
    <cfRule type="expression" dxfId="90" priority="129" stopIfTrue="1">
      <formula>$C98="In development"</formula>
    </cfRule>
  </conditionalFormatting>
  <conditionalFormatting sqref="A103">
    <cfRule type="expression" dxfId="89" priority="124" stopIfTrue="1">
      <formula>$C103="Approved"</formula>
    </cfRule>
    <cfRule type="expression" dxfId="88" priority="125" stopIfTrue="1">
      <formula>$C103="Withdrawn"</formula>
    </cfRule>
    <cfRule type="expression" dxfId="87" priority="126" stopIfTrue="1">
      <formula>$C103="In development"</formula>
    </cfRule>
  </conditionalFormatting>
  <conditionalFormatting sqref="A104">
    <cfRule type="expression" dxfId="86" priority="121" stopIfTrue="1">
      <formula>$C104="Approved"</formula>
    </cfRule>
    <cfRule type="expression" dxfId="85" priority="122" stopIfTrue="1">
      <formula>$C104="Withdrawn"</formula>
    </cfRule>
    <cfRule type="expression" dxfId="84" priority="123" stopIfTrue="1">
      <formula>$C104="In development"</formula>
    </cfRule>
  </conditionalFormatting>
  <conditionalFormatting sqref="A105">
    <cfRule type="expression" dxfId="83" priority="118" stopIfTrue="1">
      <formula>$C105="Approved"</formula>
    </cfRule>
    <cfRule type="expression" dxfId="82" priority="119" stopIfTrue="1">
      <formula>$C105="Withdrawn"</formula>
    </cfRule>
    <cfRule type="expression" dxfId="81" priority="120" stopIfTrue="1">
      <formula>$C105="In development"</formula>
    </cfRule>
  </conditionalFormatting>
  <conditionalFormatting sqref="A113">
    <cfRule type="expression" dxfId="80" priority="115" stopIfTrue="1">
      <formula>$C113="Approved"</formula>
    </cfRule>
    <cfRule type="expression" dxfId="79" priority="116" stopIfTrue="1">
      <formula>$C113="Withdrawn"</formula>
    </cfRule>
    <cfRule type="expression" dxfId="78" priority="117" stopIfTrue="1">
      <formula>$C113="In development"</formula>
    </cfRule>
  </conditionalFormatting>
  <conditionalFormatting sqref="F73:G74">
    <cfRule type="expression" dxfId="77" priority="109" stopIfTrue="1">
      <formula>$C73="Approved"</formula>
    </cfRule>
    <cfRule type="expression" dxfId="76" priority="110" stopIfTrue="1">
      <formula>$C73="Withdrawn"</formula>
    </cfRule>
    <cfRule type="expression" dxfId="75" priority="111" stopIfTrue="1">
      <formula>$C73="In development"</formula>
    </cfRule>
  </conditionalFormatting>
  <conditionalFormatting sqref="I78">
    <cfRule type="expression" dxfId="74" priority="103" stopIfTrue="1">
      <formula>$C78="Approved"</formula>
    </cfRule>
    <cfRule type="expression" dxfId="73" priority="104" stopIfTrue="1">
      <formula>$C78="Withdrawn"</formula>
    </cfRule>
    <cfRule type="expression" dxfId="72" priority="105" stopIfTrue="1">
      <formula>$C78="In development"</formula>
    </cfRule>
  </conditionalFormatting>
  <conditionalFormatting sqref="I71">
    <cfRule type="expression" dxfId="71" priority="97" stopIfTrue="1">
      <formula>$C71="Approved"</formula>
    </cfRule>
    <cfRule type="expression" dxfId="70" priority="98" stopIfTrue="1">
      <formula>$C71="Withdrawn"</formula>
    </cfRule>
    <cfRule type="expression" dxfId="69" priority="99" stopIfTrue="1">
      <formula>$C71="In development"</formula>
    </cfRule>
  </conditionalFormatting>
  <conditionalFormatting sqref="I72">
    <cfRule type="expression" dxfId="68" priority="91" stopIfTrue="1">
      <formula>$C72="Approved"</formula>
    </cfRule>
    <cfRule type="expression" dxfId="67" priority="92" stopIfTrue="1">
      <formula>$C72="Withdrawn"</formula>
    </cfRule>
    <cfRule type="expression" dxfId="66" priority="93" stopIfTrue="1">
      <formula>$C72="In development"</formula>
    </cfRule>
  </conditionalFormatting>
  <conditionalFormatting sqref="D75:E75">
    <cfRule type="expression" dxfId="65" priority="88" stopIfTrue="1">
      <formula>$C75="Approved"</formula>
    </cfRule>
    <cfRule type="expression" dxfId="64" priority="89" stopIfTrue="1">
      <formula>$C75="Withdrawn"</formula>
    </cfRule>
    <cfRule type="expression" dxfId="63" priority="90" stopIfTrue="1">
      <formula>$C75="In development"</formula>
    </cfRule>
  </conditionalFormatting>
  <conditionalFormatting sqref="F75:G75">
    <cfRule type="expression" dxfId="62" priority="85" stopIfTrue="1">
      <formula>$C75="Approved"</formula>
    </cfRule>
    <cfRule type="expression" dxfId="61" priority="86" stopIfTrue="1">
      <formula>$C75="Withdrawn"</formula>
    </cfRule>
    <cfRule type="expression" dxfId="60" priority="87" stopIfTrue="1">
      <formula>$C75="In development"</formula>
    </cfRule>
  </conditionalFormatting>
  <conditionalFormatting sqref="I74:I75">
    <cfRule type="expression" dxfId="59" priority="76" stopIfTrue="1">
      <formula>$C74="Approved"</formula>
    </cfRule>
    <cfRule type="expression" dxfId="58" priority="77" stopIfTrue="1">
      <formula>$C74="Withdrawn"</formula>
    </cfRule>
    <cfRule type="expression" dxfId="57" priority="78" stopIfTrue="1">
      <formula>$C74="In development"</formula>
    </cfRule>
  </conditionalFormatting>
  <conditionalFormatting sqref="I76">
    <cfRule type="expression" dxfId="56" priority="64" stopIfTrue="1">
      <formula>$C76="Approved"</formula>
    </cfRule>
    <cfRule type="expression" dxfId="55" priority="65" stopIfTrue="1">
      <formula>$C76="Withdrawn"</formula>
    </cfRule>
    <cfRule type="expression" dxfId="54" priority="66" stopIfTrue="1">
      <formula>$C76="In development"</formula>
    </cfRule>
  </conditionalFormatting>
  <conditionalFormatting sqref="D76:E76">
    <cfRule type="expression" dxfId="53" priority="73" stopIfTrue="1">
      <formula>$C76="Approved"</formula>
    </cfRule>
    <cfRule type="expression" dxfId="52" priority="74" stopIfTrue="1">
      <formula>$C76="Withdrawn"</formula>
    </cfRule>
    <cfRule type="expression" dxfId="51" priority="75" stopIfTrue="1">
      <formula>$C76="In development"</formula>
    </cfRule>
  </conditionalFormatting>
  <conditionalFormatting sqref="F76:G76">
    <cfRule type="expression" dxfId="50" priority="70" stopIfTrue="1">
      <formula>$C76="Approved"</formula>
    </cfRule>
    <cfRule type="expression" dxfId="49" priority="71" stopIfTrue="1">
      <formula>$C76="Withdrawn"</formula>
    </cfRule>
    <cfRule type="expression" dxfId="48" priority="72" stopIfTrue="1">
      <formula>$C76="In development"</formula>
    </cfRule>
  </conditionalFormatting>
  <conditionalFormatting sqref="I83">
    <cfRule type="expression" dxfId="47" priority="1" stopIfTrue="1">
      <formula>$C83="Approved"</formula>
    </cfRule>
    <cfRule type="expression" dxfId="46" priority="2" stopIfTrue="1">
      <formula>$C83="Withdrawn"</formula>
    </cfRule>
    <cfRule type="expression" dxfId="45" priority="3" stopIfTrue="1">
      <formula>$C83="In development"</formula>
    </cfRule>
  </conditionalFormatting>
  <conditionalFormatting sqref="C77">
    <cfRule type="expression" dxfId="44" priority="61" stopIfTrue="1">
      <formula>$C77="Approved"</formula>
    </cfRule>
    <cfRule type="expression" dxfId="43" priority="62" stopIfTrue="1">
      <formula>$C77="Withdrawn"</formula>
    </cfRule>
    <cfRule type="expression" dxfId="42" priority="63" stopIfTrue="1">
      <formula>$C77="In development"</formula>
    </cfRule>
  </conditionalFormatting>
  <conditionalFormatting sqref="A77">
    <cfRule type="expression" dxfId="41" priority="58" stopIfTrue="1">
      <formula>$C77="Approved"</formula>
    </cfRule>
    <cfRule type="expression" dxfId="40" priority="59" stopIfTrue="1">
      <formula>$C77="Withdrawn"</formula>
    </cfRule>
    <cfRule type="expression" dxfId="39" priority="60" stopIfTrue="1">
      <formula>$C77="In development"</formula>
    </cfRule>
  </conditionalFormatting>
  <conditionalFormatting sqref="D77:E77">
    <cfRule type="expression" dxfId="38" priority="55" stopIfTrue="1">
      <formula>$C77="Approved"</formula>
    </cfRule>
    <cfRule type="expression" dxfId="37" priority="56" stopIfTrue="1">
      <formula>$C77="Withdrawn"</formula>
    </cfRule>
    <cfRule type="expression" dxfId="36" priority="57" stopIfTrue="1">
      <formula>$C77="In development"</formula>
    </cfRule>
  </conditionalFormatting>
  <conditionalFormatting sqref="F77:G77">
    <cfRule type="expression" dxfId="35" priority="52" stopIfTrue="1">
      <formula>$C77="Approved"</formula>
    </cfRule>
    <cfRule type="expression" dxfId="34" priority="53" stopIfTrue="1">
      <formula>$C77="Withdrawn"</formula>
    </cfRule>
    <cfRule type="expression" dxfId="33" priority="54" stopIfTrue="1">
      <formula>$C77="In development"</formula>
    </cfRule>
  </conditionalFormatting>
  <conditionalFormatting sqref="I77">
    <cfRule type="expression" dxfId="32" priority="46" stopIfTrue="1">
      <formula>$C77="Approved"</formula>
    </cfRule>
    <cfRule type="expression" dxfId="31" priority="47" stopIfTrue="1">
      <formula>$C77="Withdrawn"</formula>
    </cfRule>
    <cfRule type="expression" dxfId="30" priority="48" stopIfTrue="1">
      <formula>$C77="In development"</formula>
    </cfRule>
  </conditionalFormatting>
  <conditionalFormatting sqref="D79:G79">
    <cfRule type="expression" dxfId="29" priority="43" stopIfTrue="1">
      <formula>$C79="Approved"</formula>
    </cfRule>
    <cfRule type="expression" dxfId="28" priority="44" stopIfTrue="1">
      <formula>$C79="Withdrawn"</formula>
    </cfRule>
    <cfRule type="expression" dxfId="27" priority="45" stopIfTrue="1">
      <formula>$C79="In development"</formula>
    </cfRule>
  </conditionalFormatting>
  <conditionalFormatting sqref="D80:G80">
    <cfRule type="expression" dxfId="26" priority="40" stopIfTrue="1">
      <formula>$C80="Approved"</formula>
    </cfRule>
    <cfRule type="expression" dxfId="25" priority="41" stopIfTrue="1">
      <formula>$C80="Withdrawn"</formula>
    </cfRule>
    <cfRule type="expression" dxfId="24" priority="42" stopIfTrue="1">
      <formula>$C80="In development"</formula>
    </cfRule>
  </conditionalFormatting>
  <conditionalFormatting sqref="I80">
    <cfRule type="expression" dxfId="23" priority="34" stopIfTrue="1">
      <formula>$C80="Approved"</formula>
    </cfRule>
    <cfRule type="expression" dxfId="22" priority="35" stopIfTrue="1">
      <formula>$C80="Withdrawn"</formula>
    </cfRule>
    <cfRule type="expression" dxfId="21" priority="36" stopIfTrue="1">
      <formula>$C80="In development"</formula>
    </cfRule>
  </conditionalFormatting>
  <conditionalFormatting sqref="D81:G81">
    <cfRule type="expression" dxfId="20" priority="31" stopIfTrue="1">
      <formula>$C81="Approved"</formula>
    </cfRule>
    <cfRule type="expression" dxfId="19" priority="32" stopIfTrue="1">
      <formula>$C81="Withdrawn"</formula>
    </cfRule>
    <cfRule type="expression" dxfId="18" priority="33" stopIfTrue="1">
      <formula>$C81="In development"</formula>
    </cfRule>
  </conditionalFormatting>
  <conditionalFormatting sqref="I81">
    <cfRule type="expression" dxfId="17" priority="25" stopIfTrue="1">
      <formula>$C81="Approved"</formula>
    </cfRule>
    <cfRule type="expression" dxfId="16" priority="26" stopIfTrue="1">
      <formula>$C81="Withdrawn"</formula>
    </cfRule>
    <cfRule type="expression" dxfId="15" priority="27" stopIfTrue="1">
      <formula>$C81="In development"</formula>
    </cfRule>
  </conditionalFormatting>
  <conditionalFormatting sqref="A82">
    <cfRule type="expression" dxfId="14" priority="22" stopIfTrue="1">
      <formula>$C82="Approved"</formula>
    </cfRule>
    <cfRule type="expression" dxfId="13" priority="23" stopIfTrue="1">
      <formula>$C82="Withdrawn"</formula>
    </cfRule>
    <cfRule type="expression" dxfId="12" priority="24" stopIfTrue="1">
      <formula>$C82="In development"</formula>
    </cfRule>
  </conditionalFormatting>
  <conditionalFormatting sqref="D82:G82">
    <cfRule type="expression" dxfId="11" priority="19" stopIfTrue="1">
      <formula>$C82="Approved"</formula>
    </cfRule>
    <cfRule type="expression" dxfId="10" priority="20" stopIfTrue="1">
      <formula>$C82="Withdrawn"</formula>
    </cfRule>
    <cfRule type="expression" dxfId="9" priority="21" stopIfTrue="1">
      <formula>$C82="In development"</formula>
    </cfRule>
  </conditionalFormatting>
  <conditionalFormatting sqref="I82">
    <cfRule type="expression" dxfId="8" priority="13" stopIfTrue="1">
      <formula>$C82="Approved"</formula>
    </cfRule>
    <cfRule type="expression" dxfId="7" priority="14" stopIfTrue="1">
      <formula>$C82="Withdrawn"</formula>
    </cfRule>
    <cfRule type="expression" dxfId="6" priority="15" stopIfTrue="1">
      <formula>$C82="In development"</formula>
    </cfRule>
  </conditionalFormatting>
  <conditionalFormatting sqref="A83">
    <cfRule type="expression" dxfId="5" priority="10" stopIfTrue="1">
      <formula>$C83="Approved"</formula>
    </cfRule>
    <cfRule type="expression" dxfId="4" priority="11" stopIfTrue="1">
      <formula>$C83="Withdrawn"</formula>
    </cfRule>
    <cfRule type="expression" dxfId="3" priority="12" stopIfTrue="1">
      <formula>$C83="In development"</formula>
    </cfRule>
  </conditionalFormatting>
  <conditionalFormatting sqref="D83:F83">
    <cfRule type="expression" dxfId="2" priority="7" stopIfTrue="1">
      <formula>$C83="Approved"</formula>
    </cfRule>
    <cfRule type="expression" dxfId="1" priority="8" stopIfTrue="1">
      <formula>$C83="Withdrawn"</formula>
    </cfRule>
    <cfRule type="expression" dxfId="0" priority="9" stopIfTrue="1">
      <formula>$C83="In development"</formula>
    </cfRule>
  </conditionalFormatting>
  <dataValidations count="2">
    <dataValidation type="list" allowBlank="1" showInputMessage="1" showErrorMessage="1" sqref="C129:C161 C5:C127" xr:uid="{9BD99EA6-88D8-495B-8338-47021AFC3C74}">
      <formula1>"Approved,Closed,Draft,Final,In development,Suspended,Withdrawn"</formula1>
    </dataValidation>
    <dataValidation type="list" allowBlank="1" showInputMessage="1" showErrorMessage="1" sqref="E120:E127 E129:E161 E5:E118" xr:uid="{161C4D50-1B0C-45CE-86E2-B90532C5EAD5}">
      <formula1>"ADV,DIS,DER,GUI,MAN,POL,PRO,STD,TMK,DIR"</formula1>
    </dataValidation>
  </dataValidations>
  <hyperlinks>
    <hyperlink ref="I145" r:id="rId1" xr:uid="{9FA773BD-9584-4F57-95DD-08ADDF3B8299}"/>
    <hyperlink ref="I146" r:id="rId2" xr:uid="{BFA0E615-DDD4-4CAB-B300-041E5CFFF0C2}"/>
    <hyperlink ref="I91" r:id="rId3" xr:uid="{66864D1F-B88B-4E89-B0F0-991A737D6DA9}"/>
    <hyperlink ref="I95" r:id="rId4" xr:uid="{E10F08DA-8BB7-4E8F-A2F4-BE4A12A8D136}"/>
    <hyperlink ref="I96" r:id="rId5" xr:uid="{654BC3DB-E31A-47DC-82A2-73AD8FEC3F6B}"/>
    <hyperlink ref="I113" r:id="rId6" xr:uid="{B009B146-E9D5-4A5A-B94F-0CED0DB982F3}"/>
    <hyperlink ref="I148" r:id="rId7" xr:uid="{549F20B5-4F1C-473E-88B9-754FCD588E40}"/>
    <hyperlink ref="I106" location="'NF Process Timelines '!H11" display="List of approved National and Regional Controlled Wood Risk Assessments " xr:uid="{FEA9561B-68B5-4519-A372-50A9050227C9}"/>
  </hyperlinks>
  <pageMargins left="0.25" right="0.25" top="0.75" bottom="0.75" header="0.3" footer="0.3"/>
  <pageSetup scale="60" fitToHeight="0" orientation="landscape" horizontalDpi="4294967293" verticalDpi="300" r:id="rId8"/>
  <ignoredErrors>
    <ignoredError sqref="H70 H101 H114 H125:H126 H131 H133 H140 H144 H151 H153 H155 H161 H67" twoDigitTextYear="1"/>
    <ignoredError sqref="G70 F84:G84 G85:H85 F86:H90 F91:G93 H91 H93 F94:H98 G103 F99:G101 F107:H107 F108:G114 F117:H119 G120:G124 G127:G155 F158:G158 F159:F160 G160:G161 G67" numberStoredAsText="1"/>
    <ignoredError sqref="H84 H99 H123 H128 H132 H134:H136 H149 H158 H160" twoDigitTextYear="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C7E73B016F9894A8CC503A46336F2AA" ma:contentTypeVersion="12" ma:contentTypeDescription="Create a new document." ma:contentTypeScope="" ma:versionID="6b7f4e90738ecc016d48596e04c2c766">
  <xsd:schema xmlns:xsd="http://www.w3.org/2001/XMLSchema" xmlns:xs="http://www.w3.org/2001/XMLSchema" xmlns:p="http://schemas.microsoft.com/office/2006/metadata/properties" xmlns:ns2="a99b3a36-e178-4f65-8e94-c64a00dc025a" xmlns:ns3="84e15ab2-1992-4845-b6c7-04069f85123a" targetNamespace="http://schemas.microsoft.com/office/2006/metadata/properties" ma:root="true" ma:fieldsID="f320e1e53bb1fb6a2bd0f91322fc5d74" ns2:_="" ns3:_="">
    <xsd:import namespace="a99b3a36-e178-4f65-8e94-c64a00dc025a"/>
    <xsd:import namespace="84e15ab2-1992-4845-b6c7-04069f85123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9b3a36-e178-4f65-8e94-c64a00dc0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e15ab2-1992-4845-b6c7-04069f8512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0CE626-D99A-419E-AE7D-26FFF17038E7}">
  <ds:schemaRefs>
    <ds:schemaRef ds:uri="84e15ab2-1992-4845-b6c7-04069f85123a"/>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a99b3a36-e178-4f65-8e94-c64a00dc025a"/>
    <ds:schemaRef ds:uri="http://www.w3.org/XML/1998/namespace"/>
    <ds:schemaRef ds:uri="http://purl.org/dc/dcmitype/"/>
  </ds:schemaRefs>
</ds:datastoreItem>
</file>

<file path=customXml/itemProps2.xml><?xml version="1.0" encoding="utf-8"?>
<ds:datastoreItem xmlns:ds="http://schemas.openxmlformats.org/officeDocument/2006/customXml" ds:itemID="{1929A9DA-C960-478A-BDC2-CD1F474D3D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9b3a36-e178-4f65-8e94-c64a00dc025a"/>
    <ds:schemaRef ds:uri="84e15ab2-1992-4845-b6c7-04069f8512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EFB5BD-EE36-4C53-B369-0343901033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Policy Roadmap</vt:lpstr>
      <vt:lpstr>Document Catalogue</vt:lpstr>
      <vt:lpstr>'Document Catalogue'!Print_Area</vt:lpstr>
      <vt:lpstr>'Policy Roadmap'!Print_Area</vt:lpstr>
      <vt:lpstr>'Policy Roadmap'!Print_Titles</vt:lpstr>
      <vt:lpstr>y</vt:lpstr>
    </vt:vector>
  </TitlesOfParts>
  <Manager>Andre de Freitas</Manager>
  <Company>FSC International Center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FSC Document Catalogue</dc:title>
  <dc:subject/>
  <dc:creator>Stefan Salvador</dc:creator>
  <cp:keywords/>
  <dc:description>Date: 2008-01-18</dc:description>
  <cp:lastModifiedBy>Laura Paulus</cp:lastModifiedBy>
  <cp:revision/>
  <cp:lastPrinted>2020-03-11T12:41:00Z</cp:lastPrinted>
  <dcterms:created xsi:type="dcterms:W3CDTF">2006-04-25T14:57:33Z</dcterms:created>
  <dcterms:modified xsi:type="dcterms:W3CDTF">2020-03-11T12:59:51Z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0x0101000C7E73B016F9894A8CC503A46336F2AA</vt:lpwstr>
  </property>
</Properties>
</file>